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5" i="1" l="1"/>
  <c r="H94" i="1"/>
  <c r="H93" i="1"/>
  <c r="H79" i="1"/>
</calcChain>
</file>

<file path=xl/sharedStrings.xml><?xml version="1.0" encoding="utf-8"?>
<sst xmlns="http://schemas.openxmlformats.org/spreadsheetml/2006/main" count="436" uniqueCount="225">
  <si>
    <t>Eil. Nr.</t>
  </si>
  <si>
    <t xml:space="preserve">Prekės, paslaugos ar darbų pavadinimas </t>
  </si>
  <si>
    <t>Prekės, paslaugos ar darbų kodas pagal Bendrąjį viešųjų pirkimų žodyną (BVPŽ)</t>
  </si>
  <si>
    <t>Kiekis, apimtys</t>
  </si>
  <si>
    <t>Einamiesiems metams tenkanti vertė</t>
  </si>
  <si>
    <t>2019 m. tenkanti vertė</t>
  </si>
  <si>
    <t>Planuojama maksimali viešojo pirkimo vertė (EUR be PVM)</t>
  </si>
  <si>
    <t>Sutarties trukmė su visais numatomais pratęsimais</t>
  </si>
  <si>
    <t>Preliminarus pirkimo būdas</t>
  </si>
  <si>
    <t>Preliminari pirkimo procedūrų pradžia (mėn., ketv.)</t>
  </si>
  <si>
    <t>Pirkimo iniciatorius</t>
  </si>
  <si>
    <t>Pirkimo vykdytojas</t>
  </si>
  <si>
    <t>P R E K Ė S</t>
  </si>
  <si>
    <t>36 mėn.</t>
  </si>
  <si>
    <t>MVP</t>
  </si>
  <si>
    <t>Violeta Pocienė</t>
  </si>
  <si>
    <t>I-IV ketv.</t>
  </si>
  <si>
    <t>Henrikas Špora</t>
  </si>
  <si>
    <t xml:space="preserve"> viso:</t>
  </si>
  <si>
    <t>Egidijus Vaitiekus</t>
  </si>
  <si>
    <t>viso:</t>
  </si>
  <si>
    <t>Pagrindinis BVPŽ  kodas 181</t>
  </si>
  <si>
    <t>1.</t>
  </si>
  <si>
    <t>I-II ketv.</t>
  </si>
  <si>
    <t>Viešųjų pirkimų organizatorius</t>
  </si>
  <si>
    <t>Pagrindinis BVPŽ kodas 241</t>
  </si>
  <si>
    <t>Buitinės dujos</t>
  </si>
  <si>
    <t>11 vnt</t>
  </si>
  <si>
    <t>12 mėn.</t>
  </si>
  <si>
    <t xml:space="preserve">I-IV ketv. </t>
  </si>
  <si>
    <t>500 ,00 Eur (penki šimtai Eur)</t>
  </si>
  <si>
    <t>5.</t>
  </si>
  <si>
    <t>Dezinfekcijos priemonės</t>
  </si>
  <si>
    <t>24455000-8</t>
  </si>
  <si>
    <t>15 vnt.</t>
  </si>
  <si>
    <t>6.</t>
  </si>
  <si>
    <t>Agrochemijos produktai</t>
  </si>
  <si>
    <t>24450000-3</t>
  </si>
  <si>
    <t>10 pak</t>
  </si>
  <si>
    <t>7.</t>
  </si>
  <si>
    <t xml:space="preserve"> Herbicidai</t>
  </si>
  <si>
    <t>24453000-4</t>
  </si>
  <si>
    <t>5 vnt.</t>
  </si>
  <si>
    <t>885,00 Eur (aštuoni šimtai aštuoniasdešimt penki Eur.)</t>
  </si>
  <si>
    <t>Pagrindinis BVPŽ kodas 301</t>
  </si>
  <si>
    <t>Skelbimų lentų pirkimas</t>
  </si>
  <si>
    <t>1 komp.</t>
  </si>
  <si>
    <t>I ketv.</t>
  </si>
  <si>
    <t>Gintarė Rakauskienė</t>
  </si>
  <si>
    <t>50,00 Eur (penkiasdešimt Eur)</t>
  </si>
  <si>
    <t>Pagrindinis BVPŽ  kodas 315</t>
  </si>
  <si>
    <t>12.</t>
  </si>
  <si>
    <t>31500000-0</t>
  </si>
  <si>
    <t>1 kompl.</t>
  </si>
  <si>
    <t>1 vnt</t>
  </si>
  <si>
    <t>40,00 Eur (keturiasdešimt Eur)</t>
  </si>
  <si>
    <t>Pagrindinis BVPŽ kodas 336</t>
  </si>
  <si>
    <t>Vakcina</t>
  </si>
  <si>
    <t>15 žm.</t>
  </si>
  <si>
    <t>viso :</t>
  </si>
  <si>
    <t>1500,00 Eur (tūkstantis penki šimtai Eur)</t>
  </si>
  <si>
    <t>Pagrindinis BVPŽ  kodas 337</t>
  </si>
  <si>
    <t>10.</t>
  </si>
  <si>
    <t>Ūkio prekės higienai</t>
  </si>
  <si>
    <t>33700000-7</t>
  </si>
  <si>
    <t>1168 vnt.</t>
  </si>
  <si>
    <t>Pagrindinis BVPŽ 343</t>
  </si>
  <si>
    <t>Padangų pirkimas</t>
  </si>
  <si>
    <t>110,00 Eur (šimtas dešimt Eur)</t>
  </si>
  <si>
    <t>Pagrindinis BVPŽ kodas 392</t>
  </si>
  <si>
    <t>Beržinės šluotos</t>
  </si>
  <si>
    <t>300 vnt</t>
  </si>
  <si>
    <t>6 vnt.</t>
  </si>
  <si>
    <t>Pagrindinis BVPŽ kodas 425</t>
  </si>
  <si>
    <t>12 mėn</t>
  </si>
  <si>
    <t>Pagrindinis BVPŽ kodas 441</t>
  </si>
  <si>
    <t>10 000</t>
  </si>
  <si>
    <t>Medinių porankių pirkimas</t>
  </si>
  <si>
    <t>70 m</t>
  </si>
  <si>
    <t>Stasys Šimašius</t>
  </si>
  <si>
    <t>Pagrindinis BVPŽ kodas 442</t>
  </si>
  <si>
    <t>Langai su montavimu</t>
  </si>
  <si>
    <t>13 m2</t>
  </si>
  <si>
    <t>Plastikinių tambūro durų pirkimas</t>
  </si>
  <si>
    <t>9 vnt</t>
  </si>
  <si>
    <t>12  mėn.</t>
  </si>
  <si>
    <t>Pagrindinis BVPŽ kodas 444</t>
  </si>
  <si>
    <t>Pašto dėžutės</t>
  </si>
  <si>
    <t>Arūnas Ričkus</t>
  </si>
  <si>
    <t>Pagrindinis BVPŽ  kodas 445</t>
  </si>
  <si>
    <t>11.</t>
  </si>
  <si>
    <t>Įrankiai</t>
  </si>
  <si>
    <t>44510000-8</t>
  </si>
  <si>
    <t>1558 vnt.</t>
  </si>
  <si>
    <t>Pagrindinis BVPŽ 031</t>
  </si>
  <si>
    <t>Gėlės</t>
  </si>
  <si>
    <t>Pagrindinis BVPŽ 034</t>
  </si>
  <si>
    <t>Dvigubo pjovimo mediena</t>
  </si>
  <si>
    <t>I -IV ketv.</t>
  </si>
  <si>
    <t>350,00 Eur (trys šimtai penkiasdešimt Eur)</t>
  </si>
  <si>
    <t>TVIRTINU</t>
  </si>
  <si>
    <t xml:space="preserve">UAB Tauragės butų ūkio  direktoriaus </t>
  </si>
  <si>
    <t xml:space="preserve">UŽDAROSIOS AKCINĖS BENDROVĖS TAURAGĖS BUTŲ ŪKIO </t>
  </si>
  <si>
    <t>Pagrindinis BVPŽ  kodas 244</t>
  </si>
  <si>
    <t>Iš viso PREKIŲ:</t>
  </si>
  <si>
    <t>P A S L A U G O S</t>
  </si>
  <si>
    <t>Pagal BVPŽ 452</t>
  </si>
  <si>
    <t>Raktų gamyba</t>
  </si>
  <si>
    <t>20 vnt</t>
  </si>
  <si>
    <t>Pagal BVPŽ 501</t>
  </si>
  <si>
    <t>15.</t>
  </si>
  <si>
    <t>Automobilių cheminis plovimas</t>
  </si>
  <si>
    <t>50112300-6</t>
  </si>
  <si>
    <t xml:space="preserve">III. ketv. </t>
  </si>
  <si>
    <t>Viso:</t>
  </si>
  <si>
    <t>Pagal BVPŽ 503</t>
  </si>
  <si>
    <t>Kompiuterio ekrano remontas</t>
  </si>
  <si>
    <t>Kopijavimo aparato remontas</t>
  </si>
  <si>
    <t>450,00 Eur (keturi šimtai penkiasdešimt Eur)</t>
  </si>
  <si>
    <t>Pagal BVPŽ 507</t>
  </si>
  <si>
    <t>Liftų techninė priežiūros ir remonto paslaugų pirkimas</t>
  </si>
  <si>
    <t>Pagal BVPŽ 601</t>
  </si>
  <si>
    <t>Autokeltuvo nuoma</t>
  </si>
  <si>
    <t>Mobilaus bokštelio nuoma</t>
  </si>
  <si>
    <t xml:space="preserve">12 mėn. </t>
  </si>
  <si>
    <t>1030,00 Eur (tūkstantis trisdešimt Eur)</t>
  </si>
  <si>
    <t>Pagal BVPŽ 665</t>
  </si>
  <si>
    <t>18.</t>
  </si>
  <si>
    <t>66514100-7</t>
  </si>
  <si>
    <t>10 vnt.</t>
  </si>
  <si>
    <t>19.</t>
  </si>
  <si>
    <t>Darbuotojų draudimas</t>
  </si>
  <si>
    <t>66512000-2</t>
  </si>
  <si>
    <t>65 žm.</t>
  </si>
  <si>
    <t xml:space="preserve">IV ketv. </t>
  </si>
  <si>
    <t>20.</t>
  </si>
  <si>
    <t>Nekilnojamo turto draudimas</t>
  </si>
  <si>
    <t>14 vnt.</t>
  </si>
  <si>
    <t xml:space="preserve">MVP          </t>
  </si>
  <si>
    <t>Pagal BVPŽ 713</t>
  </si>
  <si>
    <t>23.</t>
  </si>
  <si>
    <t>Žemės plotų inventorizacijos paslaugos</t>
  </si>
  <si>
    <t>71354300-7</t>
  </si>
  <si>
    <t xml:space="preserve">MVP               </t>
  </si>
  <si>
    <t>Pagal BVPŽ 716</t>
  </si>
  <si>
    <t>Automobilio techninė apžiūra</t>
  </si>
  <si>
    <t>Pagal BVPŽ 724</t>
  </si>
  <si>
    <t>Internetas</t>
  </si>
  <si>
    <t>400,00 Eur (keturi šimtai Eur)</t>
  </si>
  <si>
    <t>Pagal BVPŽ 793</t>
  </si>
  <si>
    <t>Reklamos paslaugos</t>
  </si>
  <si>
    <t>1100,00 Eur (tūkstantis šimtas Eur)</t>
  </si>
  <si>
    <t>Pagal BVPŽ 805</t>
  </si>
  <si>
    <t>Darbuotoju mokymai, seminarai</t>
  </si>
  <si>
    <t>1000,00 Eur (vienas tūkstantis Eur)</t>
  </si>
  <si>
    <t>Pagal BVPŽ 851</t>
  </si>
  <si>
    <t>Sveikatos tikrinimas</t>
  </si>
  <si>
    <t>31 asm.</t>
  </si>
  <si>
    <t>Estera Spingienė</t>
  </si>
  <si>
    <t>315,00 Eur (trys šimtai penkiolika Eur</t>
  </si>
  <si>
    <t>Iš viso PASLAUGŲ:</t>
  </si>
  <si>
    <t>D A R B A I</t>
  </si>
  <si>
    <t>PREKIŲ, PASLAUGŲ IR DARBŲ VISO:</t>
  </si>
  <si>
    <t>Pastaba:</t>
  </si>
  <si>
    <t xml:space="preserve"> MVP – mažos vertės pirkimas;</t>
  </si>
  <si>
    <t>SAK – supaprastintas atviras konkursas;</t>
  </si>
  <si>
    <t>CVP IS – centrinė viešųjų pirkimų informacinė sistema;</t>
  </si>
  <si>
    <t>CPO - VšĮ Centrinė perkančioji organizacija;</t>
  </si>
  <si>
    <t>Žalias - viešojo pirkimo dokumentuose nustatyti minimalūs Aplinkos ministerijos aplinkos apsaugos kriterai.</t>
  </si>
  <si>
    <t>2020 m. tenkanti vertė</t>
  </si>
  <si>
    <t xml:space="preserve"> </t>
  </si>
  <si>
    <t>2367,00 Eur (du tūkstančiaišešiasdešimt septyni Eur)</t>
  </si>
  <si>
    <t>500,00 Eur (penki  šimtai Eur)</t>
  </si>
  <si>
    <t xml:space="preserve">             13 600,00 Eur (trylika tūkstančių šeši šimtai  Eur)</t>
  </si>
  <si>
    <t>I-IVketv.</t>
  </si>
  <si>
    <t xml:space="preserve">6775,00 Eur (šeši tūkstančiai septyni šimtai septyniasdešimt penki Eur) </t>
  </si>
  <si>
    <t>200,00 Eur (du šimtai Eur)</t>
  </si>
  <si>
    <t>2700,00 Eur (du tūkstančiai septyni šimtai Eur)</t>
  </si>
  <si>
    <t>Violeta Pocienė,  Stasys Šimašius</t>
  </si>
  <si>
    <t>Elektros prekių pirkimas Gedimino g. 25 elektros remonto darbams</t>
  </si>
  <si>
    <t>30 d.</t>
  </si>
  <si>
    <t xml:space="preserve">MVP (Neskelbiama)          </t>
  </si>
  <si>
    <t>Ineta Sendžikienė</t>
  </si>
  <si>
    <t>Šilumokaitis su vožtuvu</t>
  </si>
  <si>
    <t>4251100; 4213100</t>
  </si>
  <si>
    <t>Šilumokaitis</t>
  </si>
  <si>
    <t>Vamzdynų valymo mašinos spiralė</t>
  </si>
  <si>
    <t>3100,00 Eur (trys tūkstančiai šimtas Eur)</t>
  </si>
  <si>
    <t>10000,00 Eur (dešimt  tūkstančių Eur)</t>
  </si>
  <si>
    <t>Transporto priemonių valdytojų civilinės atsakomybės privalomojo draudimo paslaugos pirkimas</t>
  </si>
  <si>
    <t xml:space="preserve">MVP Skelbiama apklausa per CVP IS        </t>
  </si>
  <si>
    <t xml:space="preserve">Ineta Sendžikienė </t>
  </si>
  <si>
    <t>300,00 Eur (trys  šimtai Eur)</t>
  </si>
  <si>
    <t>Pagal BVPŽ 799</t>
  </si>
  <si>
    <t>Prenumeratos paslauga</t>
  </si>
  <si>
    <t>VIEŠŲJŲ PIRKIMŲ PATIKSLINTAS PIRKIMŲ PLANAS 2018 METAMS</t>
  </si>
  <si>
    <t>100,00 Eur ( šimtas Eur)</t>
  </si>
  <si>
    <t>17 835,00</t>
  </si>
  <si>
    <t>(septyniolika tūkstančių aštuoni šimtai trisdešimt penki  Eur)</t>
  </si>
  <si>
    <t>Darbo rūbai ir apsaugos priemonės</t>
  </si>
  <si>
    <t>MVP          (Neskelbiamas)</t>
  </si>
  <si>
    <t>2999,00 Eur (du tūkstančiai devyni šimtai devyniasdešimt devyni Eur)</t>
  </si>
  <si>
    <t>Santechnikos prekių pirkimas</t>
  </si>
  <si>
    <t>44100000; 14811300; 31224200; 42120000; 42131400; 38436510; 44424200</t>
  </si>
  <si>
    <t>MVP (Neskelbiamas)</t>
  </si>
  <si>
    <t>11 300,00Eur (vienuolika tūkstančių trys šimtai Eur)</t>
  </si>
  <si>
    <t>Pagrindinis BVPŽ kodas 312</t>
  </si>
  <si>
    <t>Elektros prekių pirkimas</t>
  </si>
  <si>
    <t>31211310; 18425000; 37453300; 13410000; 31300000; 30237475; 44424200; 31510000; 31300000; 44531520;</t>
  </si>
  <si>
    <t>MVP (Neskelbiama)</t>
  </si>
  <si>
    <t>II ketv.</t>
  </si>
  <si>
    <t>10 000,00  (dešimt tūkstančių eurų)</t>
  </si>
  <si>
    <t>9000,00 Eur (devyni tūkstančiai  Eur)</t>
  </si>
  <si>
    <t>Kanceliarinių prekių pirkimas</t>
  </si>
  <si>
    <t>13 000,00 Eur (trylika  tūkstančių Eur)</t>
  </si>
  <si>
    <t>Pagrindinis BVPŽ kodas 314</t>
  </si>
  <si>
    <t>Perforatoriaus akumuliatorius</t>
  </si>
  <si>
    <t>16,00  Eur (Šešiolika Eur)</t>
  </si>
  <si>
    <t>Guoliai</t>
  </si>
  <si>
    <t>3032,00 Eur ( trys tūkstančiai trisdešimt du Eur)</t>
  </si>
  <si>
    <t>79 084,00</t>
  </si>
  <si>
    <t>(septyniasdešimt devyni tūkstančiai aštuoniadešimt keturi  Eur)</t>
  </si>
  <si>
    <t xml:space="preserve">96 919,00 </t>
  </si>
  <si>
    <t>(devyniasdešimt šeši tūkstančiai devyni šimtai devyniolika  Eur.)</t>
  </si>
  <si>
    <t xml:space="preserve"> 2018 m. gegužės  9 d. įsakymu Nr. 2-107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</si>
</sst>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</font>
    <font>
      <sz val="10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9">
    <xf numFmtId="0" fontId="0" fillId="0" borderId="0" xfId="0"/>
    <xf numFmtId="3" fontId="0" fillId="0" borderId="0" xfId="0" applyNumberFormat="1"/>
    <xf numFmtId="0" fontId="0" fillId="0" borderId="0" xfId="0" applyFont="1"/>
    <xf numFmtId="0" fontId="0" fillId="2" borderId="0" xfId="0" applyFill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8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3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0" xfId="0" applyFont="1" applyFill="1"/>
    <xf numFmtId="0" fontId="8" fillId="2" borderId="9" xfId="0" applyFont="1" applyFill="1" applyBorder="1" applyAlignment="1">
      <alignment horizontal="left" vertical="center" wrapText="1"/>
    </xf>
    <xf numFmtId="0" fontId="8" fillId="2" borderId="5" xfId="0" applyFont="1" applyFill="1" applyBorder="1"/>
    <xf numFmtId="0" fontId="10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0" fillId="2" borderId="0" xfId="0" applyFont="1" applyFill="1"/>
    <xf numFmtId="0" fontId="8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/>
    <xf numFmtId="0" fontId="6" fillId="0" borderId="10" xfId="0" applyFont="1" applyBorder="1" applyAlignment="1"/>
    <xf numFmtId="0" fontId="6" fillId="0" borderId="0" xfId="0" applyFont="1" applyBorder="1" applyAlignment="1"/>
    <xf numFmtId="0" fontId="8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7" xfId="0" applyFont="1" applyFill="1" applyBorder="1"/>
    <xf numFmtId="0" fontId="9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2" fontId="6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0" fontId="6" fillId="2" borderId="6" xfId="0" applyFont="1" applyFill="1" applyBorder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3" xfId="0" applyFont="1" applyFill="1" applyBorder="1"/>
    <xf numFmtId="0" fontId="6" fillId="2" borderId="1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1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/>
    <xf numFmtId="0" fontId="7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7" fillId="2" borderId="8" xfId="0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11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9" fillId="2" borderId="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2" borderId="3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0" fillId="2" borderId="0" xfId="0" applyFont="1" applyFill="1"/>
    <xf numFmtId="0" fontId="8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0" fillId="9" borderId="0" xfId="0" applyFill="1"/>
    <xf numFmtId="0" fontId="6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2" borderId="0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8" borderId="2" xfId="0" applyFont="1" applyFill="1" applyBorder="1" applyAlignment="1">
      <alignment horizontal="right" vertical="center" wrapText="1"/>
    </xf>
    <xf numFmtId="0" fontId="9" fillId="8" borderId="3" xfId="0" applyFont="1" applyFill="1" applyBorder="1" applyAlignment="1">
      <alignment horizontal="right" vertical="center" wrapText="1"/>
    </xf>
    <xf numFmtId="2" fontId="9" fillId="8" borderId="3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4" fontId="9" fillId="2" borderId="2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9" fillId="2" borderId="8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3" xfId="0" applyFont="1" applyFill="1" applyBorder="1" applyAlignment="1"/>
    <xf numFmtId="0" fontId="6" fillId="2" borderId="1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/>
    </xf>
    <xf numFmtId="0" fontId="6" fillId="0" borderId="2" xfId="0" applyFont="1" applyBorder="1" applyAlignment="1"/>
    <xf numFmtId="0" fontId="0" fillId="0" borderId="3" xfId="0" applyBorder="1" applyAlignment="1"/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2" borderId="0" xfId="0" applyFill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zoomScaleNormal="100" workbookViewId="0">
      <selection activeCell="K3" sqref="K3:M3"/>
    </sheetView>
  </sheetViews>
  <sheetFormatPr defaultRowHeight="15" x14ac:dyDescent="0.25"/>
  <cols>
    <col min="1" max="1" width="4.140625" style="2" customWidth="1"/>
    <col min="2" max="2" width="31.140625" customWidth="1"/>
    <col min="3" max="3" width="20.85546875" customWidth="1"/>
    <col min="5" max="5" width="12.140625" customWidth="1"/>
    <col min="8" max="8" width="15.140625" customWidth="1"/>
    <col min="9" max="9" width="17.140625" customWidth="1"/>
    <col min="10" max="10" width="12.140625" customWidth="1"/>
    <col min="11" max="11" width="18.140625" customWidth="1"/>
    <col min="12" max="12" width="13.7109375" customWidth="1"/>
    <col min="13" max="13" width="15" customWidth="1"/>
    <col min="14" max="14" width="0.140625" customWidth="1"/>
    <col min="15" max="15" width="0.28515625" hidden="1" customWidth="1"/>
    <col min="16" max="17" width="8.85546875" hidden="1" customWidth="1"/>
  </cols>
  <sheetData>
    <row r="1" spans="1:13" x14ac:dyDescent="0.25">
      <c r="K1" s="317" t="s">
        <v>100</v>
      </c>
      <c r="L1" s="318"/>
      <c r="M1" s="3"/>
    </row>
    <row r="2" spans="1:13" x14ac:dyDescent="0.25">
      <c r="K2" s="319" t="s">
        <v>101</v>
      </c>
      <c r="L2" s="318"/>
      <c r="M2" s="318"/>
    </row>
    <row r="3" spans="1:13" x14ac:dyDescent="0.25">
      <c r="K3" s="319" t="s">
        <v>224</v>
      </c>
      <c r="L3" s="319"/>
      <c r="M3" s="319"/>
    </row>
    <row r="4" spans="1:13" ht="15.75" x14ac:dyDescent="0.25">
      <c r="A4" s="4"/>
      <c r="K4" s="319"/>
      <c r="L4" s="318"/>
      <c r="M4" s="318"/>
    </row>
    <row r="5" spans="1:13" x14ac:dyDescent="0.25">
      <c r="A5" s="320" t="s">
        <v>102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</row>
    <row r="6" spans="1:13" x14ac:dyDescent="0.25">
      <c r="A6" s="321" t="s">
        <v>195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</row>
    <row r="7" spans="1:13" x14ac:dyDescent="0.25">
      <c r="A7" s="5"/>
    </row>
    <row r="8" spans="1:13" ht="65.25" customHeight="1" x14ac:dyDescent="0.25">
      <c r="A8" s="6" t="s">
        <v>0</v>
      </c>
      <c r="B8" s="7" t="s">
        <v>1</v>
      </c>
      <c r="C8" s="8" t="s">
        <v>2</v>
      </c>
      <c r="D8" s="7" t="s">
        <v>3</v>
      </c>
      <c r="E8" s="8" t="s">
        <v>4</v>
      </c>
      <c r="F8" s="8" t="s">
        <v>5</v>
      </c>
      <c r="G8" s="8" t="s">
        <v>169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9" t="s">
        <v>11</v>
      </c>
    </row>
    <row r="9" spans="1:13" ht="15" customHeight="1" x14ac:dyDescent="0.25">
      <c r="A9" s="314" t="s">
        <v>12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6"/>
    </row>
    <row r="10" spans="1:13" s="14" customFormat="1" x14ac:dyDescent="0.25">
      <c r="A10" s="323" t="s">
        <v>21</v>
      </c>
      <c r="B10" s="323"/>
      <c r="C10" s="323"/>
      <c r="D10" s="324"/>
      <c r="E10" s="324"/>
      <c r="F10" s="324"/>
      <c r="G10" s="324"/>
      <c r="H10" s="324"/>
      <c r="I10" s="324"/>
      <c r="J10" s="324"/>
      <c r="K10" s="324"/>
      <c r="L10" s="324"/>
      <c r="M10" s="324"/>
    </row>
    <row r="11" spans="1:13" s="132" customFormat="1" ht="25.5" x14ac:dyDescent="0.25">
      <c r="A11" s="225" t="s">
        <v>22</v>
      </c>
      <c r="B11" s="226" t="s">
        <v>199</v>
      </c>
      <c r="C11" s="227">
        <v>18100000</v>
      </c>
      <c r="D11" s="187" t="s">
        <v>53</v>
      </c>
      <c r="E11" s="188">
        <v>2999</v>
      </c>
      <c r="F11" s="188">
        <v>0</v>
      </c>
      <c r="G11" s="188">
        <v>0</v>
      </c>
      <c r="H11" s="228">
        <v>2999</v>
      </c>
      <c r="I11" s="188" t="s">
        <v>28</v>
      </c>
      <c r="J11" s="229" t="s">
        <v>200</v>
      </c>
      <c r="K11" s="188" t="s">
        <v>98</v>
      </c>
      <c r="L11" s="187" t="s">
        <v>178</v>
      </c>
      <c r="M11" s="230" t="s">
        <v>24</v>
      </c>
    </row>
    <row r="12" spans="1:13" s="14" customFormat="1" x14ac:dyDescent="0.25">
      <c r="A12" s="325" t="s">
        <v>20</v>
      </c>
      <c r="B12" s="326"/>
      <c r="C12" s="327" t="s">
        <v>201</v>
      </c>
      <c r="D12" s="249"/>
      <c r="E12" s="249"/>
      <c r="F12" s="249"/>
      <c r="G12" s="328"/>
      <c r="H12" s="29"/>
      <c r="I12" s="29"/>
      <c r="J12" s="29"/>
      <c r="K12" s="29"/>
      <c r="L12" s="29"/>
      <c r="M12" s="30"/>
    </row>
    <row r="13" spans="1:13" s="14" customFormat="1" x14ac:dyDescent="0.25">
      <c r="A13" s="247" t="s">
        <v>25</v>
      </c>
      <c r="B13" s="273"/>
      <c r="C13" s="31"/>
      <c r="D13" s="32"/>
      <c r="E13" s="32"/>
      <c r="F13" s="32"/>
      <c r="G13" s="33"/>
      <c r="H13" s="29"/>
      <c r="I13" s="29"/>
      <c r="J13" s="29"/>
      <c r="K13" s="29"/>
      <c r="L13" s="29"/>
      <c r="M13" s="30"/>
    </row>
    <row r="14" spans="1:13" s="14" customFormat="1" x14ac:dyDescent="0.25">
      <c r="A14" s="34"/>
      <c r="B14" s="21" t="s">
        <v>26</v>
      </c>
      <c r="C14" s="35">
        <v>24100000</v>
      </c>
      <c r="D14" s="21" t="s">
        <v>27</v>
      </c>
      <c r="E14" s="20">
        <v>500</v>
      </c>
      <c r="F14" s="20">
        <v>0</v>
      </c>
      <c r="G14" s="20">
        <v>0</v>
      </c>
      <c r="H14" s="24">
        <v>500</v>
      </c>
      <c r="I14" s="20" t="s">
        <v>28</v>
      </c>
      <c r="J14" s="20" t="s">
        <v>14</v>
      </c>
      <c r="K14" s="20" t="s">
        <v>29</v>
      </c>
      <c r="L14" s="26" t="s">
        <v>17</v>
      </c>
      <c r="M14" s="26" t="s">
        <v>17</v>
      </c>
    </row>
    <row r="15" spans="1:13" s="14" customFormat="1" x14ac:dyDescent="0.25">
      <c r="A15" s="36"/>
      <c r="B15" s="37" t="s">
        <v>20</v>
      </c>
      <c r="C15" s="295" t="s">
        <v>30</v>
      </c>
      <c r="D15" s="246"/>
      <c r="E15" s="246"/>
      <c r="F15" s="246"/>
      <c r="G15" s="296"/>
      <c r="H15" s="20"/>
      <c r="I15" s="20"/>
      <c r="J15" s="20"/>
      <c r="K15" s="20"/>
      <c r="L15" s="26"/>
      <c r="M15" s="26"/>
    </row>
    <row r="16" spans="1:13" s="14" customFormat="1" x14ac:dyDescent="0.25">
      <c r="A16" s="297" t="s">
        <v>103</v>
      </c>
      <c r="B16" s="297"/>
      <c r="C16" s="297"/>
      <c r="D16" s="298"/>
      <c r="E16" s="298"/>
      <c r="F16" s="298"/>
      <c r="G16" s="298"/>
      <c r="H16" s="298"/>
      <c r="I16" s="298"/>
      <c r="J16" s="298"/>
      <c r="K16" s="298"/>
      <c r="L16" s="298"/>
      <c r="M16" s="298"/>
    </row>
    <row r="17" spans="1:15" s="14" customFormat="1" x14ac:dyDescent="0.25">
      <c r="A17" s="21" t="s">
        <v>31</v>
      </c>
      <c r="B17" s="38" t="s">
        <v>32</v>
      </c>
      <c r="C17" s="39" t="s">
        <v>33</v>
      </c>
      <c r="D17" s="20" t="s">
        <v>34</v>
      </c>
      <c r="E17" s="20">
        <v>215</v>
      </c>
      <c r="F17" s="20">
        <v>215</v>
      </c>
      <c r="G17" s="20">
        <v>215</v>
      </c>
      <c r="H17" s="24">
        <v>645</v>
      </c>
      <c r="I17" s="20" t="s">
        <v>13</v>
      </c>
      <c r="J17" s="20" t="s">
        <v>14</v>
      </c>
      <c r="K17" s="20" t="s">
        <v>23</v>
      </c>
      <c r="L17" s="21" t="s">
        <v>15</v>
      </c>
      <c r="M17" s="21" t="s">
        <v>15</v>
      </c>
    </row>
    <row r="18" spans="1:15" s="14" customFormat="1" x14ac:dyDescent="0.25">
      <c r="A18" s="23" t="s">
        <v>35</v>
      </c>
      <c r="B18" s="40" t="s">
        <v>36</v>
      </c>
      <c r="C18" s="22" t="s">
        <v>37</v>
      </c>
      <c r="D18" s="20" t="s">
        <v>38</v>
      </c>
      <c r="E18" s="20">
        <v>20</v>
      </c>
      <c r="F18" s="20">
        <v>20</v>
      </c>
      <c r="G18" s="20">
        <v>20</v>
      </c>
      <c r="H18" s="24">
        <v>60</v>
      </c>
      <c r="I18" s="20" t="s">
        <v>13</v>
      </c>
      <c r="J18" s="20" t="s">
        <v>14</v>
      </c>
      <c r="K18" s="20" t="s">
        <v>23</v>
      </c>
      <c r="L18" s="21" t="s">
        <v>15</v>
      </c>
      <c r="M18" s="21" t="s">
        <v>15</v>
      </c>
    </row>
    <row r="19" spans="1:15" s="14" customFormat="1" x14ac:dyDescent="0.25">
      <c r="A19" s="41" t="s">
        <v>39</v>
      </c>
      <c r="B19" s="42" t="s">
        <v>40</v>
      </c>
      <c r="C19" s="12" t="s">
        <v>41</v>
      </c>
      <c r="D19" s="43" t="s">
        <v>42</v>
      </c>
      <c r="E19" s="12">
        <v>60</v>
      </c>
      <c r="F19" s="12">
        <v>60</v>
      </c>
      <c r="G19" s="12">
        <v>60</v>
      </c>
      <c r="H19" s="44">
        <v>180</v>
      </c>
      <c r="I19" s="12" t="s">
        <v>13</v>
      </c>
      <c r="J19" s="20" t="s">
        <v>14</v>
      </c>
      <c r="K19" s="12" t="s">
        <v>23</v>
      </c>
      <c r="L19" s="13" t="s">
        <v>15</v>
      </c>
      <c r="M19" s="13" t="s">
        <v>15</v>
      </c>
    </row>
    <row r="20" spans="1:15" s="14" customFormat="1" x14ac:dyDescent="0.25">
      <c r="A20" s="293" t="s">
        <v>18</v>
      </c>
      <c r="B20" s="294"/>
      <c r="C20" s="322" t="s">
        <v>43</v>
      </c>
      <c r="D20" s="322"/>
      <c r="E20" s="322"/>
      <c r="F20" s="322"/>
      <c r="G20" s="322"/>
      <c r="H20" s="45"/>
      <c r="I20" s="45"/>
      <c r="J20" s="32"/>
      <c r="K20" s="45"/>
      <c r="L20" s="46"/>
      <c r="M20" s="47"/>
    </row>
    <row r="21" spans="1:15" s="14" customFormat="1" x14ac:dyDescent="0.25">
      <c r="A21" s="284" t="s">
        <v>44</v>
      </c>
      <c r="B21" s="285"/>
      <c r="C21" s="48"/>
      <c r="D21" s="48"/>
      <c r="E21" s="48"/>
      <c r="F21" s="48"/>
      <c r="G21" s="48"/>
      <c r="H21" s="45"/>
      <c r="I21" s="45"/>
      <c r="J21" s="32"/>
      <c r="K21" s="45"/>
      <c r="L21" s="46"/>
      <c r="M21" s="46"/>
    </row>
    <row r="22" spans="1:15" s="51" customFormat="1" ht="25.5" x14ac:dyDescent="0.25">
      <c r="A22" s="49"/>
      <c r="B22" s="50" t="s">
        <v>45</v>
      </c>
      <c r="C22" s="20">
        <v>30192170</v>
      </c>
      <c r="D22" s="20" t="s">
        <v>46</v>
      </c>
      <c r="E22" s="20">
        <v>3000</v>
      </c>
      <c r="F22" s="20">
        <v>0</v>
      </c>
      <c r="G22" s="20">
        <v>0</v>
      </c>
      <c r="H22" s="24">
        <v>3000</v>
      </c>
      <c r="I22" s="20" t="s">
        <v>28</v>
      </c>
      <c r="J22" s="17" t="s">
        <v>14</v>
      </c>
      <c r="K22" s="20" t="s">
        <v>47</v>
      </c>
      <c r="L22" s="20" t="s">
        <v>48</v>
      </c>
      <c r="M22" s="20" t="s">
        <v>48</v>
      </c>
    </row>
    <row r="23" spans="1:15" s="51" customFormat="1" ht="25.5" x14ac:dyDescent="0.25">
      <c r="A23" s="49"/>
      <c r="B23" s="50" t="s">
        <v>213</v>
      </c>
      <c r="C23" s="20">
        <v>30192000</v>
      </c>
      <c r="D23" s="20" t="s">
        <v>46</v>
      </c>
      <c r="E23" s="20">
        <v>3000</v>
      </c>
      <c r="F23" s="20">
        <v>3500</v>
      </c>
      <c r="G23" s="20">
        <v>3500</v>
      </c>
      <c r="H23" s="24" t="s">
        <v>76</v>
      </c>
      <c r="I23" s="20" t="s">
        <v>13</v>
      </c>
      <c r="J23" s="17" t="s">
        <v>209</v>
      </c>
      <c r="K23" s="20" t="s">
        <v>210</v>
      </c>
      <c r="L23" s="20"/>
      <c r="M23" s="20" t="s">
        <v>191</v>
      </c>
    </row>
    <row r="24" spans="1:15" s="51" customFormat="1" x14ac:dyDescent="0.25">
      <c r="A24" s="52"/>
      <c r="B24" s="53" t="s">
        <v>20</v>
      </c>
      <c r="C24" s="322" t="s">
        <v>214</v>
      </c>
      <c r="D24" s="288"/>
      <c r="E24" s="288"/>
      <c r="F24" s="288"/>
      <c r="G24" s="288"/>
      <c r="H24" s="45"/>
      <c r="I24" s="45"/>
      <c r="J24" s="54"/>
      <c r="K24" s="45"/>
      <c r="L24" s="46"/>
      <c r="M24" s="46"/>
    </row>
    <row r="25" spans="1:15" s="51" customFormat="1" x14ac:dyDescent="0.25">
      <c r="A25" s="284" t="s">
        <v>206</v>
      </c>
      <c r="B25" s="285"/>
      <c r="C25" s="218"/>
      <c r="D25" s="215"/>
      <c r="E25" s="215"/>
      <c r="F25" s="215"/>
      <c r="G25" s="215"/>
      <c r="H25" s="45"/>
      <c r="I25" s="45"/>
      <c r="J25" s="54"/>
      <c r="K25" s="45"/>
      <c r="L25" s="46"/>
      <c r="M25" s="46"/>
    </row>
    <row r="26" spans="1:15" s="51" customFormat="1" ht="63.75" x14ac:dyDescent="0.25">
      <c r="A26" s="220"/>
      <c r="B26" s="221" t="s">
        <v>207</v>
      </c>
      <c r="C26" s="217" t="s">
        <v>208</v>
      </c>
      <c r="D26" s="222" t="s">
        <v>46</v>
      </c>
      <c r="E26" s="222">
        <v>1000</v>
      </c>
      <c r="F26" s="222">
        <v>0</v>
      </c>
      <c r="G26" s="222">
        <v>0</v>
      </c>
      <c r="H26" s="12">
        <v>10000</v>
      </c>
      <c r="I26" s="12" t="s">
        <v>13</v>
      </c>
      <c r="J26" s="12" t="s">
        <v>209</v>
      </c>
      <c r="K26" s="12" t="s">
        <v>210</v>
      </c>
      <c r="L26" s="12" t="s">
        <v>19</v>
      </c>
      <c r="M26" s="12" t="s">
        <v>19</v>
      </c>
    </row>
    <row r="27" spans="1:15" s="105" customFormat="1" x14ac:dyDescent="0.25">
      <c r="A27" s="52"/>
      <c r="B27" s="216" t="s">
        <v>20</v>
      </c>
      <c r="C27" s="214" t="s">
        <v>211</v>
      </c>
      <c r="D27" s="223"/>
      <c r="E27" s="223"/>
      <c r="F27" s="223"/>
      <c r="G27" s="223"/>
      <c r="H27" s="45"/>
      <c r="I27" s="45"/>
      <c r="J27" s="54"/>
      <c r="K27" s="45"/>
      <c r="L27" s="46"/>
      <c r="M27" s="46"/>
    </row>
    <row r="28" spans="1:15" s="238" customFormat="1" x14ac:dyDescent="0.25">
      <c r="A28" s="284" t="s">
        <v>215</v>
      </c>
      <c r="B28" s="285"/>
      <c r="C28" s="233"/>
      <c r="D28" s="234"/>
      <c r="E28" s="234"/>
      <c r="F28" s="234"/>
      <c r="G28" s="234"/>
      <c r="H28" s="65"/>
      <c r="I28" s="65"/>
      <c r="J28" s="235"/>
      <c r="K28" s="65"/>
      <c r="L28" s="236"/>
      <c r="M28" s="236"/>
      <c r="N28" s="237"/>
      <c r="O28" s="237"/>
    </row>
    <row r="29" spans="1:15" s="238" customFormat="1" x14ac:dyDescent="0.25">
      <c r="A29" s="49"/>
      <c r="B29" s="50" t="s">
        <v>216</v>
      </c>
      <c r="C29" s="62">
        <v>31400000</v>
      </c>
      <c r="D29" s="239">
        <v>1</v>
      </c>
      <c r="E29" s="239">
        <v>16</v>
      </c>
      <c r="F29" s="239">
        <v>0</v>
      </c>
      <c r="G29" s="239">
        <v>0</v>
      </c>
      <c r="H29" s="20">
        <v>16</v>
      </c>
      <c r="I29" s="20" t="s">
        <v>28</v>
      </c>
      <c r="J29" s="121" t="s">
        <v>14</v>
      </c>
      <c r="K29" s="20" t="s">
        <v>47</v>
      </c>
      <c r="L29" s="21" t="s">
        <v>79</v>
      </c>
      <c r="M29" s="21" t="s">
        <v>79</v>
      </c>
      <c r="N29" s="237"/>
      <c r="O29" s="237"/>
    </row>
    <row r="30" spans="1:15" s="238" customFormat="1" x14ac:dyDescent="0.25">
      <c r="A30" s="232"/>
      <c r="B30" s="74" t="s">
        <v>59</v>
      </c>
      <c r="C30" s="286" t="s">
        <v>217</v>
      </c>
      <c r="D30" s="287"/>
      <c r="E30" s="287"/>
      <c r="F30" s="234"/>
      <c r="G30" s="234"/>
      <c r="H30" s="65"/>
      <c r="I30" s="65"/>
      <c r="J30" s="235"/>
      <c r="K30" s="65"/>
      <c r="L30" s="236"/>
      <c r="M30" s="236"/>
      <c r="N30" s="237"/>
      <c r="O30" s="237"/>
    </row>
    <row r="31" spans="1:15" s="14" customFormat="1" x14ac:dyDescent="0.25">
      <c r="A31" s="304" t="s">
        <v>50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6"/>
    </row>
    <row r="32" spans="1:15" s="14" customFormat="1" ht="25.5" x14ac:dyDescent="0.25">
      <c r="A32" s="23" t="s">
        <v>51</v>
      </c>
      <c r="B32" s="195" t="s">
        <v>179</v>
      </c>
      <c r="C32" s="20" t="s">
        <v>52</v>
      </c>
      <c r="D32" s="60" t="s">
        <v>53</v>
      </c>
      <c r="E32" s="20">
        <v>9000</v>
      </c>
      <c r="F32" s="20">
        <v>0</v>
      </c>
      <c r="G32" s="20">
        <v>0</v>
      </c>
      <c r="H32" s="24">
        <v>9000</v>
      </c>
      <c r="I32" s="20" t="s">
        <v>180</v>
      </c>
      <c r="J32" s="20" t="s">
        <v>181</v>
      </c>
      <c r="K32" s="20" t="s">
        <v>23</v>
      </c>
      <c r="L32" s="21" t="s">
        <v>79</v>
      </c>
      <c r="M32" s="21" t="s">
        <v>182</v>
      </c>
    </row>
    <row r="33" spans="1:15" s="58" customFormat="1" x14ac:dyDescent="0.25">
      <c r="A33" s="61"/>
      <c r="B33" s="63" t="s">
        <v>20</v>
      </c>
      <c r="C33" s="307" t="s">
        <v>212</v>
      </c>
      <c r="D33" s="285"/>
      <c r="E33" s="285"/>
      <c r="F33" s="285"/>
      <c r="G33" s="308"/>
      <c r="H33" s="24"/>
      <c r="I33" s="20"/>
      <c r="J33" s="20"/>
      <c r="K33" s="20"/>
      <c r="L33" s="20"/>
      <c r="M33" s="20"/>
    </row>
    <row r="34" spans="1:15" x14ac:dyDescent="0.25">
      <c r="A34" s="309" t="s">
        <v>56</v>
      </c>
      <c r="B34" s="310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70"/>
      <c r="O34" s="70"/>
    </row>
    <row r="35" spans="1:15" s="43" customFormat="1" ht="12.75" x14ac:dyDescent="0.2">
      <c r="A35" s="71"/>
      <c r="B35" s="72" t="s">
        <v>57</v>
      </c>
      <c r="C35" s="39">
        <v>33651600</v>
      </c>
      <c r="D35" s="39" t="s">
        <v>58</v>
      </c>
      <c r="E35" s="39">
        <v>1500</v>
      </c>
      <c r="F35" s="39">
        <v>0</v>
      </c>
      <c r="G35" s="39">
        <v>0</v>
      </c>
      <c r="H35" s="57">
        <v>1500</v>
      </c>
      <c r="I35" s="39" t="s">
        <v>28</v>
      </c>
      <c r="J35" s="39" t="s">
        <v>14</v>
      </c>
      <c r="K35" s="39" t="s">
        <v>16</v>
      </c>
      <c r="L35" s="39" t="s">
        <v>15</v>
      </c>
      <c r="M35" s="39" t="s">
        <v>15</v>
      </c>
      <c r="N35" s="73"/>
      <c r="O35" s="73"/>
    </row>
    <row r="36" spans="1:15" s="43" customFormat="1" x14ac:dyDescent="0.25">
      <c r="A36" s="71"/>
      <c r="B36" s="74" t="s">
        <v>59</v>
      </c>
      <c r="C36" s="286" t="s">
        <v>60</v>
      </c>
      <c r="D36" s="287"/>
      <c r="E36" s="287"/>
      <c r="F36" s="75"/>
      <c r="G36" s="75"/>
      <c r="H36" s="75"/>
      <c r="I36" s="75"/>
      <c r="J36" s="75"/>
      <c r="K36" s="75"/>
      <c r="L36" s="75"/>
      <c r="M36" s="76"/>
      <c r="N36" s="73"/>
      <c r="O36" s="73"/>
    </row>
    <row r="37" spans="1:15" s="14" customFormat="1" x14ac:dyDescent="0.25">
      <c r="A37" s="304" t="s">
        <v>61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6"/>
    </row>
    <row r="38" spans="1:15" s="14" customFormat="1" x14ac:dyDescent="0.25">
      <c r="A38" s="23" t="s">
        <v>62</v>
      </c>
      <c r="B38" s="77" t="s">
        <v>63</v>
      </c>
      <c r="C38" s="16" t="s">
        <v>64</v>
      </c>
      <c r="D38" s="60" t="s">
        <v>65</v>
      </c>
      <c r="E38" s="20">
        <v>2367</v>
      </c>
      <c r="F38" s="20">
        <v>0</v>
      </c>
      <c r="G38" s="20">
        <v>0</v>
      </c>
      <c r="H38" s="24">
        <v>2367</v>
      </c>
      <c r="I38" s="20" t="s">
        <v>28</v>
      </c>
      <c r="J38" s="20" t="s">
        <v>14</v>
      </c>
      <c r="K38" s="20" t="s">
        <v>16</v>
      </c>
      <c r="L38" s="21" t="s">
        <v>15</v>
      </c>
      <c r="M38" s="21" t="s">
        <v>15</v>
      </c>
    </row>
    <row r="39" spans="1:15" s="14" customFormat="1" x14ac:dyDescent="0.25">
      <c r="A39" s="293" t="s">
        <v>20</v>
      </c>
      <c r="B39" s="311"/>
      <c r="C39" s="312" t="s">
        <v>171</v>
      </c>
      <c r="D39" s="313"/>
      <c r="E39" s="313"/>
      <c r="F39" s="313"/>
      <c r="G39" s="313"/>
      <c r="H39" s="12"/>
      <c r="I39" s="12"/>
      <c r="J39" s="78"/>
      <c r="K39" s="12"/>
      <c r="L39" s="13"/>
      <c r="M39" s="13"/>
    </row>
    <row r="40" spans="1:15" s="51" customFormat="1" x14ac:dyDescent="0.25">
      <c r="A40" s="284" t="s">
        <v>66</v>
      </c>
      <c r="B40" s="301"/>
      <c r="C40" s="85"/>
      <c r="D40" s="86"/>
      <c r="E40" s="86"/>
      <c r="F40" s="86"/>
      <c r="G40" s="45"/>
      <c r="H40" s="45"/>
      <c r="I40" s="45"/>
      <c r="J40" s="83"/>
      <c r="K40" s="45"/>
      <c r="L40" s="45"/>
      <c r="M40" s="64"/>
    </row>
    <row r="41" spans="1:15" s="43" customFormat="1" ht="12.75" x14ac:dyDescent="0.2">
      <c r="A41" s="39"/>
      <c r="B41" s="50" t="s">
        <v>67</v>
      </c>
      <c r="C41" s="87">
        <v>34351000</v>
      </c>
      <c r="D41" s="88" t="s">
        <v>53</v>
      </c>
      <c r="E41" s="89">
        <v>110</v>
      </c>
      <c r="F41" s="89">
        <v>0</v>
      </c>
      <c r="G41" s="20">
        <v>0</v>
      </c>
      <c r="H41" s="24">
        <v>110</v>
      </c>
      <c r="I41" s="20" t="s">
        <v>28</v>
      </c>
      <c r="J41" s="20" t="s">
        <v>14</v>
      </c>
      <c r="K41" s="20" t="s">
        <v>16</v>
      </c>
      <c r="L41" s="20" t="s">
        <v>17</v>
      </c>
      <c r="M41" s="20" t="s">
        <v>17</v>
      </c>
    </row>
    <row r="42" spans="1:15" s="43" customFormat="1" x14ac:dyDescent="0.2">
      <c r="A42" s="90"/>
      <c r="B42" s="91" t="s">
        <v>20</v>
      </c>
      <c r="C42" s="295" t="s">
        <v>68</v>
      </c>
      <c r="D42" s="246"/>
      <c r="E42" s="246"/>
      <c r="F42" s="296"/>
      <c r="G42" s="20"/>
      <c r="H42" s="24"/>
      <c r="I42" s="20"/>
      <c r="J42" s="20"/>
      <c r="K42" s="20"/>
      <c r="L42" s="20"/>
      <c r="M42" s="20"/>
    </row>
    <row r="43" spans="1:15" s="43" customFormat="1" x14ac:dyDescent="0.25">
      <c r="A43" s="302" t="s">
        <v>69</v>
      </c>
      <c r="B43" s="303"/>
      <c r="C43" s="92"/>
      <c r="D43" s="93"/>
      <c r="E43" s="94"/>
      <c r="F43" s="94"/>
      <c r="G43" s="95"/>
      <c r="H43" s="96"/>
      <c r="I43" s="95"/>
      <c r="J43" s="95"/>
      <c r="K43" s="95"/>
      <c r="L43" s="95"/>
      <c r="M43" s="97"/>
    </row>
    <row r="44" spans="1:15" s="43" customFormat="1" ht="12.75" x14ac:dyDescent="0.2">
      <c r="A44" s="98"/>
      <c r="B44" s="98" t="s">
        <v>70</v>
      </c>
      <c r="C44" s="87">
        <v>39224100</v>
      </c>
      <c r="D44" s="89" t="s">
        <v>71</v>
      </c>
      <c r="E44" s="89">
        <v>500</v>
      </c>
      <c r="F44" s="89">
        <v>0</v>
      </c>
      <c r="G44" s="20">
        <v>0</v>
      </c>
      <c r="H44" s="24">
        <v>500</v>
      </c>
      <c r="I44" s="20" t="s">
        <v>28</v>
      </c>
      <c r="J44" s="20" t="s">
        <v>14</v>
      </c>
      <c r="K44" s="20" t="s">
        <v>16</v>
      </c>
      <c r="L44" s="20" t="s">
        <v>17</v>
      </c>
      <c r="M44" s="20" t="s">
        <v>17</v>
      </c>
    </row>
    <row r="45" spans="1:15" s="43" customFormat="1" x14ac:dyDescent="0.2">
      <c r="A45" s="71"/>
      <c r="B45" s="99" t="s">
        <v>20</v>
      </c>
      <c r="C45" s="295" t="s">
        <v>172</v>
      </c>
      <c r="D45" s="246"/>
      <c r="E45" s="246"/>
      <c r="F45" s="296"/>
      <c r="G45" s="65"/>
      <c r="H45" s="66"/>
      <c r="I45" s="65"/>
      <c r="J45" s="65"/>
      <c r="K45" s="65"/>
      <c r="L45" s="65"/>
      <c r="M45" s="67"/>
    </row>
    <row r="46" spans="1:15" s="2" customFormat="1" x14ac:dyDescent="0.25">
      <c r="A46" s="299" t="s">
        <v>73</v>
      </c>
      <c r="B46" s="300"/>
      <c r="C46" s="100"/>
      <c r="D46" s="100"/>
      <c r="E46" s="100"/>
      <c r="F46" s="100"/>
      <c r="G46" s="100"/>
      <c r="H46" s="101"/>
      <c r="I46" s="101"/>
      <c r="J46" s="102"/>
      <c r="K46" s="101"/>
      <c r="L46" s="101"/>
      <c r="M46" s="103"/>
    </row>
    <row r="47" spans="1:15" s="201" customFormat="1" ht="25.5" x14ac:dyDescent="0.2">
      <c r="A47" s="196"/>
      <c r="B47" s="200" t="s">
        <v>183</v>
      </c>
      <c r="C47" s="197" t="s">
        <v>184</v>
      </c>
      <c r="D47" s="197" t="s">
        <v>54</v>
      </c>
      <c r="E47" s="197">
        <v>2000</v>
      </c>
      <c r="F47" s="197">
        <v>0</v>
      </c>
      <c r="G47" s="197">
        <v>0</v>
      </c>
      <c r="H47" s="202">
        <v>2000</v>
      </c>
      <c r="I47" s="198" t="s">
        <v>74</v>
      </c>
      <c r="J47" s="199" t="s">
        <v>14</v>
      </c>
      <c r="K47" s="198" t="s">
        <v>47</v>
      </c>
      <c r="L47" s="198" t="s">
        <v>19</v>
      </c>
      <c r="M47" s="198" t="s">
        <v>19</v>
      </c>
    </row>
    <row r="48" spans="1:15" s="201" customFormat="1" ht="25.5" x14ac:dyDescent="0.2">
      <c r="A48" s="196"/>
      <c r="B48" s="200" t="s">
        <v>186</v>
      </c>
      <c r="C48" s="197">
        <v>42511100</v>
      </c>
      <c r="D48" s="197" t="s">
        <v>54</v>
      </c>
      <c r="E48" s="197">
        <v>600</v>
      </c>
      <c r="F48" s="197">
        <v>0</v>
      </c>
      <c r="G48" s="197">
        <v>0</v>
      </c>
      <c r="H48" s="202">
        <v>600</v>
      </c>
      <c r="I48" s="198" t="s">
        <v>28</v>
      </c>
      <c r="J48" s="199" t="s">
        <v>14</v>
      </c>
      <c r="K48" s="198" t="s">
        <v>47</v>
      </c>
      <c r="L48" s="198" t="s">
        <v>19</v>
      </c>
      <c r="M48" s="198" t="s">
        <v>19</v>
      </c>
    </row>
    <row r="49" spans="1:14" s="104" customFormat="1" ht="25.5" x14ac:dyDescent="0.25">
      <c r="A49" s="50"/>
      <c r="B49" s="50" t="s">
        <v>185</v>
      </c>
      <c r="C49" s="20">
        <v>42510000</v>
      </c>
      <c r="D49" s="20" t="s">
        <v>54</v>
      </c>
      <c r="E49" s="20">
        <v>500</v>
      </c>
      <c r="F49" s="20">
        <v>0</v>
      </c>
      <c r="G49" s="20">
        <v>0</v>
      </c>
      <c r="H49" s="24">
        <v>500</v>
      </c>
      <c r="I49" s="20" t="s">
        <v>74</v>
      </c>
      <c r="J49" s="17" t="s">
        <v>14</v>
      </c>
      <c r="K49" s="20" t="s">
        <v>16</v>
      </c>
      <c r="L49" s="20" t="s">
        <v>19</v>
      </c>
      <c r="M49" s="20" t="s">
        <v>19</v>
      </c>
    </row>
    <row r="50" spans="1:14" s="105" customFormat="1" x14ac:dyDescent="0.25">
      <c r="A50" s="84"/>
      <c r="B50" s="53" t="s">
        <v>20</v>
      </c>
      <c r="C50" s="240" t="s">
        <v>187</v>
      </c>
      <c r="D50" s="246"/>
      <c r="E50" s="246"/>
      <c r="F50" s="246"/>
      <c r="G50" s="45"/>
      <c r="H50" s="45"/>
      <c r="I50" s="45"/>
      <c r="J50" s="83"/>
      <c r="K50" s="45"/>
      <c r="L50" s="45"/>
      <c r="M50" s="64"/>
    </row>
    <row r="51" spans="1:14" s="51" customFormat="1" x14ac:dyDescent="0.25">
      <c r="A51" s="106" t="s">
        <v>75</v>
      </c>
      <c r="B51" s="106"/>
      <c r="C51" s="20"/>
      <c r="D51" s="20"/>
      <c r="E51" s="20"/>
      <c r="F51" s="20"/>
      <c r="G51" s="20"/>
      <c r="H51" s="20"/>
      <c r="I51" s="20"/>
      <c r="J51" s="17"/>
      <c r="K51" s="20"/>
      <c r="L51" s="20"/>
      <c r="M51" s="20"/>
    </row>
    <row r="52" spans="1:14" s="51" customFormat="1" x14ac:dyDescent="0.25">
      <c r="A52" s="50"/>
      <c r="B52" s="50" t="s">
        <v>77</v>
      </c>
      <c r="C52" s="20">
        <v>44100000</v>
      </c>
      <c r="D52" s="20" t="s">
        <v>78</v>
      </c>
      <c r="E52" s="20">
        <v>1300</v>
      </c>
      <c r="F52" s="20">
        <v>0</v>
      </c>
      <c r="G52" s="20">
        <v>0</v>
      </c>
      <c r="H52" s="24">
        <v>1300</v>
      </c>
      <c r="I52" s="20" t="s">
        <v>28</v>
      </c>
      <c r="J52" s="17" t="s">
        <v>14</v>
      </c>
      <c r="K52" s="20" t="s">
        <v>16</v>
      </c>
      <c r="L52" s="20" t="s">
        <v>79</v>
      </c>
      <c r="M52" s="20" t="s">
        <v>79</v>
      </c>
    </row>
    <row r="53" spans="1:14" s="51" customFormat="1" ht="51" x14ac:dyDescent="0.25">
      <c r="A53" s="107"/>
      <c r="B53" s="107" t="s">
        <v>202</v>
      </c>
      <c r="C53" s="22" t="s">
        <v>203</v>
      </c>
      <c r="D53" s="22" t="s">
        <v>53</v>
      </c>
      <c r="E53" s="22">
        <v>3500</v>
      </c>
      <c r="F53" s="22">
        <v>3500</v>
      </c>
      <c r="G53" s="22">
        <v>3000</v>
      </c>
      <c r="H53" s="108" t="s">
        <v>76</v>
      </c>
      <c r="I53" s="22" t="s">
        <v>13</v>
      </c>
      <c r="J53" s="219" t="s">
        <v>204</v>
      </c>
      <c r="K53" s="22" t="s">
        <v>47</v>
      </c>
      <c r="L53" s="20" t="s">
        <v>19</v>
      </c>
      <c r="M53" s="20" t="s">
        <v>19</v>
      </c>
    </row>
    <row r="54" spans="1:14" s="51" customFormat="1" x14ac:dyDescent="0.25">
      <c r="A54" s="110"/>
      <c r="B54" s="99" t="s">
        <v>20</v>
      </c>
      <c r="C54" s="240" t="s">
        <v>205</v>
      </c>
      <c r="D54" s="246"/>
      <c r="E54" s="246"/>
      <c r="F54" s="246"/>
      <c r="G54" s="246"/>
      <c r="H54" s="65"/>
      <c r="I54" s="65"/>
      <c r="J54" s="111"/>
      <c r="K54" s="65"/>
      <c r="L54" s="65"/>
      <c r="M54" s="67"/>
    </row>
    <row r="55" spans="1:14" s="51" customFormat="1" x14ac:dyDescent="0.25">
      <c r="A55" s="112" t="s">
        <v>80</v>
      </c>
      <c r="B55" s="113"/>
      <c r="C55" s="65"/>
      <c r="D55" s="65"/>
      <c r="E55" s="65"/>
      <c r="F55" s="65"/>
      <c r="G55" s="65"/>
      <c r="H55" s="65"/>
      <c r="I55" s="65"/>
      <c r="J55" s="111"/>
      <c r="K55" s="65"/>
      <c r="L55" s="65"/>
      <c r="M55" s="67"/>
    </row>
    <row r="56" spans="1:14" s="51" customFormat="1" x14ac:dyDescent="0.25">
      <c r="A56" s="50"/>
      <c r="B56" s="50" t="s">
        <v>81</v>
      </c>
      <c r="C56" s="20">
        <v>44221100</v>
      </c>
      <c r="D56" s="20" t="s">
        <v>82</v>
      </c>
      <c r="E56" s="20">
        <v>3600</v>
      </c>
      <c r="F56" s="20">
        <v>0</v>
      </c>
      <c r="G56" s="20">
        <v>0</v>
      </c>
      <c r="H56" s="24">
        <v>3600</v>
      </c>
      <c r="I56" s="20" t="s">
        <v>28</v>
      </c>
      <c r="J56" s="17" t="s">
        <v>14</v>
      </c>
      <c r="K56" s="20" t="s">
        <v>16</v>
      </c>
      <c r="L56" s="20" t="s">
        <v>79</v>
      </c>
      <c r="M56" s="20" t="s">
        <v>79</v>
      </c>
    </row>
    <row r="57" spans="1:14" s="51" customFormat="1" x14ac:dyDescent="0.25">
      <c r="A57" s="50"/>
      <c r="B57" s="50" t="s">
        <v>83</v>
      </c>
      <c r="C57" s="20">
        <v>44221000</v>
      </c>
      <c r="D57" s="20" t="s">
        <v>84</v>
      </c>
      <c r="E57" s="20">
        <v>10000</v>
      </c>
      <c r="F57" s="20">
        <v>0</v>
      </c>
      <c r="G57" s="20">
        <v>0</v>
      </c>
      <c r="H57" s="24">
        <v>10000</v>
      </c>
      <c r="I57" s="20" t="s">
        <v>85</v>
      </c>
      <c r="J57" s="17" t="s">
        <v>14</v>
      </c>
      <c r="K57" s="20" t="s">
        <v>47</v>
      </c>
      <c r="L57" s="20" t="s">
        <v>79</v>
      </c>
      <c r="M57" s="20" t="s">
        <v>79</v>
      </c>
    </row>
    <row r="58" spans="1:14" s="51" customFormat="1" x14ac:dyDescent="0.25">
      <c r="A58" s="84"/>
      <c r="B58" s="53" t="s">
        <v>20</v>
      </c>
      <c r="C58" s="290" t="s">
        <v>173</v>
      </c>
      <c r="D58" s="291"/>
      <c r="E58" s="291"/>
      <c r="F58" s="291"/>
      <c r="G58" s="241"/>
      <c r="H58" s="241"/>
      <c r="I58" s="45"/>
      <c r="J58" s="83"/>
      <c r="K58" s="45"/>
      <c r="L58" s="45"/>
      <c r="M58" s="64"/>
    </row>
    <row r="59" spans="1:14" s="51" customFormat="1" x14ac:dyDescent="0.25">
      <c r="A59" s="114" t="s">
        <v>86</v>
      </c>
      <c r="B59" s="55"/>
      <c r="C59" s="45"/>
      <c r="D59" s="45"/>
      <c r="E59" s="45"/>
      <c r="F59" s="45"/>
      <c r="G59" s="45"/>
      <c r="H59" s="45"/>
      <c r="I59" s="45"/>
      <c r="J59" s="83"/>
      <c r="K59" s="45"/>
      <c r="L59" s="45"/>
      <c r="M59" s="64"/>
    </row>
    <row r="60" spans="1:14" s="51" customFormat="1" x14ac:dyDescent="0.25">
      <c r="A60" s="50"/>
      <c r="B60" s="50" t="s">
        <v>87</v>
      </c>
      <c r="C60" s="20">
        <v>44422000</v>
      </c>
      <c r="D60" s="20"/>
      <c r="E60" s="20">
        <v>3000</v>
      </c>
      <c r="F60" s="20">
        <v>0</v>
      </c>
      <c r="G60" s="20">
        <v>0</v>
      </c>
      <c r="H60" s="24">
        <v>3000</v>
      </c>
      <c r="I60" s="20" t="s">
        <v>28</v>
      </c>
      <c r="J60" s="17" t="s">
        <v>14</v>
      </c>
      <c r="K60" s="20" t="s">
        <v>16</v>
      </c>
      <c r="L60" s="20" t="s">
        <v>17</v>
      </c>
      <c r="M60" s="20" t="s">
        <v>17</v>
      </c>
    </row>
    <row r="61" spans="1:14" s="51" customFormat="1" x14ac:dyDescent="0.25">
      <c r="A61" s="50"/>
      <c r="B61" s="115" t="s">
        <v>218</v>
      </c>
      <c r="C61" s="20">
        <v>44440000</v>
      </c>
      <c r="D61" s="20">
        <v>1</v>
      </c>
      <c r="E61" s="20">
        <v>32</v>
      </c>
      <c r="F61" s="20">
        <v>0</v>
      </c>
      <c r="G61" s="20">
        <v>0</v>
      </c>
      <c r="H61" s="24">
        <v>32</v>
      </c>
      <c r="I61" s="20" t="s">
        <v>28</v>
      </c>
      <c r="J61" s="17" t="s">
        <v>14</v>
      </c>
      <c r="K61" s="20" t="s">
        <v>16</v>
      </c>
      <c r="L61" s="20"/>
      <c r="M61" s="20"/>
    </row>
    <row r="62" spans="1:14" s="51" customFormat="1" x14ac:dyDescent="0.25">
      <c r="A62" s="84"/>
      <c r="B62" s="81" t="s">
        <v>20</v>
      </c>
      <c r="C62" s="240" t="s">
        <v>219</v>
      </c>
      <c r="D62" s="246"/>
      <c r="E62" s="246"/>
      <c r="F62" s="246"/>
      <c r="G62" s="246"/>
      <c r="H62" s="45"/>
      <c r="I62" s="45"/>
      <c r="J62" s="83"/>
      <c r="K62" s="45"/>
      <c r="L62" s="45"/>
      <c r="M62" s="45"/>
    </row>
    <row r="63" spans="1:14" s="14" customFormat="1" x14ac:dyDescent="0.25">
      <c r="A63" s="284" t="s">
        <v>89</v>
      </c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92"/>
    </row>
    <row r="64" spans="1:14" s="14" customFormat="1" ht="25.5" x14ac:dyDescent="0.25">
      <c r="A64" s="23" t="s">
        <v>90</v>
      </c>
      <c r="B64" s="62" t="s">
        <v>91</v>
      </c>
      <c r="C64" s="16" t="s">
        <v>92</v>
      </c>
      <c r="D64" s="28" t="s">
        <v>93</v>
      </c>
      <c r="E64" s="20">
        <v>6775</v>
      </c>
      <c r="F64" s="20">
        <v>0</v>
      </c>
      <c r="G64" s="20">
        <v>0</v>
      </c>
      <c r="H64" s="24">
        <v>6775</v>
      </c>
      <c r="I64" s="20" t="s">
        <v>28</v>
      </c>
      <c r="J64" s="20" t="s">
        <v>14</v>
      </c>
      <c r="K64" s="20" t="s">
        <v>174</v>
      </c>
      <c r="L64" s="21" t="s">
        <v>178</v>
      </c>
      <c r="M64" s="15" t="s">
        <v>24</v>
      </c>
    </row>
    <row r="65" spans="1:19" s="14" customFormat="1" x14ac:dyDescent="0.25">
      <c r="A65" s="293" t="s">
        <v>18</v>
      </c>
      <c r="B65" s="294"/>
      <c r="C65" s="286" t="s">
        <v>175</v>
      </c>
      <c r="D65" s="286"/>
      <c r="E65" s="286"/>
      <c r="F65" s="286"/>
      <c r="G65" s="286"/>
      <c r="H65" s="116"/>
      <c r="I65" s="20"/>
      <c r="J65" s="117"/>
      <c r="K65" s="20"/>
      <c r="L65" s="21"/>
      <c r="M65" s="21"/>
    </row>
    <row r="66" spans="1:19" s="14" customFormat="1" x14ac:dyDescent="0.25">
      <c r="A66" s="284" t="s">
        <v>94</v>
      </c>
      <c r="B66" s="285"/>
      <c r="C66" s="55"/>
      <c r="D66" s="55"/>
      <c r="E66" s="55"/>
      <c r="F66" s="55"/>
      <c r="G66" s="55"/>
      <c r="H66" s="56"/>
      <c r="I66" s="45"/>
      <c r="J66" s="32"/>
      <c r="K66" s="45"/>
      <c r="L66" s="46"/>
      <c r="M66" s="47"/>
    </row>
    <row r="67" spans="1:19" s="14" customFormat="1" x14ac:dyDescent="0.25">
      <c r="A67" s="118"/>
      <c r="B67" s="50" t="s">
        <v>95</v>
      </c>
      <c r="C67" s="39">
        <v>3100000</v>
      </c>
      <c r="D67" s="39" t="s">
        <v>53</v>
      </c>
      <c r="E67" s="39">
        <v>50</v>
      </c>
      <c r="F67" s="39">
        <v>0</v>
      </c>
      <c r="G67" s="39">
        <v>0</v>
      </c>
      <c r="H67" s="57">
        <v>50</v>
      </c>
      <c r="I67" s="20" t="s">
        <v>28</v>
      </c>
      <c r="J67" s="20" t="s">
        <v>14</v>
      </c>
      <c r="K67" s="20" t="s">
        <v>16</v>
      </c>
      <c r="L67" s="20" t="s">
        <v>17</v>
      </c>
      <c r="M67" s="20" t="s">
        <v>17</v>
      </c>
    </row>
    <row r="68" spans="1:19" s="14" customFormat="1" x14ac:dyDescent="0.25">
      <c r="A68" s="59"/>
      <c r="B68" s="53" t="s">
        <v>20</v>
      </c>
      <c r="C68" s="286" t="s">
        <v>49</v>
      </c>
      <c r="D68" s="287"/>
      <c r="E68" s="287"/>
      <c r="F68" s="287"/>
      <c r="G68" s="119"/>
      <c r="H68" s="120"/>
      <c r="I68" s="45"/>
      <c r="J68" s="45"/>
      <c r="K68" s="45"/>
      <c r="L68" s="45"/>
      <c r="M68" s="64"/>
    </row>
    <row r="69" spans="1:19" s="14" customFormat="1" x14ac:dyDescent="0.25">
      <c r="A69" s="269" t="s">
        <v>96</v>
      </c>
      <c r="B69" s="249"/>
      <c r="C69" s="32"/>
      <c r="D69" s="32"/>
      <c r="E69" s="32"/>
      <c r="F69" s="32"/>
      <c r="G69" s="32"/>
      <c r="H69" s="32"/>
      <c r="I69" s="45"/>
      <c r="J69" s="45"/>
      <c r="K69" s="45"/>
      <c r="L69" s="46"/>
      <c r="M69" s="47"/>
    </row>
    <row r="70" spans="1:19" s="58" customFormat="1" x14ac:dyDescent="0.25">
      <c r="A70" s="17"/>
      <c r="B70" s="121" t="s">
        <v>97</v>
      </c>
      <c r="C70" s="17">
        <v>3411000</v>
      </c>
      <c r="D70" s="17">
        <v>0</v>
      </c>
      <c r="E70" s="17">
        <v>350</v>
      </c>
      <c r="F70" s="17">
        <v>0</v>
      </c>
      <c r="G70" s="17">
        <v>0</v>
      </c>
      <c r="H70" s="24">
        <v>350</v>
      </c>
      <c r="I70" s="20" t="s">
        <v>28</v>
      </c>
      <c r="J70" s="20" t="s">
        <v>14</v>
      </c>
      <c r="K70" s="20" t="s">
        <v>98</v>
      </c>
      <c r="L70" s="20" t="s">
        <v>79</v>
      </c>
      <c r="M70" s="20" t="s">
        <v>79</v>
      </c>
    </row>
    <row r="71" spans="1:19" s="58" customFormat="1" x14ac:dyDescent="0.25">
      <c r="A71" s="17"/>
      <c r="B71" s="122" t="s">
        <v>20</v>
      </c>
      <c r="C71" s="269" t="s">
        <v>99</v>
      </c>
      <c r="D71" s="288"/>
      <c r="E71" s="288"/>
      <c r="F71" s="288"/>
      <c r="G71" s="289"/>
      <c r="H71" s="24"/>
      <c r="I71" s="20"/>
      <c r="J71" s="20"/>
      <c r="K71" s="20"/>
      <c r="L71" s="20"/>
      <c r="M71" s="20"/>
    </row>
    <row r="72" spans="1:19" s="14" customFormat="1" x14ac:dyDescent="0.25">
      <c r="A72" s="123"/>
      <c r="B72" s="124"/>
      <c r="C72" s="32"/>
      <c r="D72" s="32"/>
      <c r="E72" s="32"/>
      <c r="F72" s="32"/>
      <c r="G72" s="32"/>
      <c r="H72" s="32"/>
      <c r="I72" s="125"/>
      <c r="J72" s="125"/>
      <c r="K72" s="125"/>
      <c r="L72" s="126"/>
      <c r="M72" s="127"/>
    </row>
    <row r="73" spans="1:19" s="213" customFormat="1" x14ac:dyDescent="0.25">
      <c r="A73" s="275" t="s">
        <v>104</v>
      </c>
      <c r="B73" s="276"/>
      <c r="C73" s="231" t="s">
        <v>220</v>
      </c>
      <c r="D73" s="277" t="s">
        <v>221</v>
      </c>
      <c r="E73" s="277"/>
      <c r="F73" s="277"/>
      <c r="G73" s="277"/>
      <c r="H73" s="277"/>
      <c r="I73" s="277"/>
      <c r="J73" s="277"/>
      <c r="K73" s="277"/>
      <c r="L73" s="277"/>
      <c r="M73" s="278"/>
    </row>
    <row r="74" spans="1:19" x14ac:dyDescent="0.25">
      <c r="A74" s="279" t="s">
        <v>105</v>
      </c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1"/>
    </row>
    <row r="75" spans="1:19" s="132" customFormat="1" x14ac:dyDescent="0.25">
      <c r="A75" s="128" t="s">
        <v>106</v>
      </c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1"/>
    </row>
    <row r="76" spans="1:19" s="135" customFormat="1" x14ac:dyDescent="0.25">
      <c r="A76" s="11"/>
      <c r="B76" s="134" t="s">
        <v>107</v>
      </c>
      <c r="C76" s="11">
        <v>45255400</v>
      </c>
      <c r="D76" s="11" t="s">
        <v>108</v>
      </c>
      <c r="E76" s="11">
        <v>200</v>
      </c>
      <c r="F76" s="11">
        <v>0</v>
      </c>
      <c r="G76" s="11">
        <v>0</v>
      </c>
      <c r="H76" s="44">
        <v>200</v>
      </c>
      <c r="I76" s="11" t="s">
        <v>28</v>
      </c>
      <c r="J76" s="11" t="s">
        <v>14</v>
      </c>
      <c r="K76" s="11" t="s">
        <v>16</v>
      </c>
      <c r="L76" s="11" t="s">
        <v>17</v>
      </c>
      <c r="M76" s="11" t="s">
        <v>17</v>
      </c>
    </row>
    <row r="77" spans="1:19" s="139" customFormat="1" x14ac:dyDescent="0.25">
      <c r="A77" s="136"/>
      <c r="B77" s="137" t="s">
        <v>20</v>
      </c>
      <c r="C77" s="248" t="s">
        <v>176</v>
      </c>
      <c r="D77" s="246"/>
      <c r="E77" s="246"/>
      <c r="F77" s="246"/>
      <c r="G77" s="246"/>
      <c r="H77" s="138"/>
      <c r="I77" s="138"/>
      <c r="J77" s="138"/>
      <c r="K77" s="138"/>
      <c r="L77" s="138"/>
      <c r="M77" s="138"/>
    </row>
    <row r="78" spans="1:19" s="105" customFormat="1" x14ac:dyDescent="0.25">
      <c r="A78" s="247" t="s">
        <v>109</v>
      </c>
      <c r="B78" s="248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9" s="14" customFormat="1" x14ac:dyDescent="0.25">
      <c r="A79" s="109" t="s">
        <v>110</v>
      </c>
      <c r="B79" s="140" t="s">
        <v>111</v>
      </c>
      <c r="C79" s="10" t="s">
        <v>112</v>
      </c>
      <c r="D79" s="109">
        <v>2</v>
      </c>
      <c r="E79" s="141">
        <v>200</v>
      </c>
      <c r="F79" s="141">
        <v>0</v>
      </c>
      <c r="G79" s="141">
        <v>0</v>
      </c>
      <c r="H79" s="142">
        <f t="shared" ref="H79" si="0">E79+F79+G79</f>
        <v>200</v>
      </c>
      <c r="I79" s="109" t="s">
        <v>28</v>
      </c>
      <c r="J79" s="109" t="s">
        <v>14</v>
      </c>
      <c r="K79" s="109" t="s">
        <v>113</v>
      </c>
      <c r="L79" s="140" t="s">
        <v>17</v>
      </c>
      <c r="M79" s="140" t="s">
        <v>17</v>
      </c>
      <c r="S79" s="14" t="s">
        <v>170</v>
      </c>
    </row>
    <row r="80" spans="1:19" s="14" customFormat="1" x14ac:dyDescent="0.25">
      <c r="A80" s="144"/>
      <c r="B80" s="144" t="s">
        <v>114</v>
      </c>
      <c r="C80" s="272" t="s">
        <v>176</v>
      </c>
      <c r="D80" s="241"/>
      <c r="E80" s="241"/>
      <c r="F80" s="241"/>
      <c r="G80" s="241"/>
      <c r="H80" s="241"/>
      <c r="I80" s="241"/>
      <c r="J80" s="241"/>
      <c r="K80" s="241"/>
      <c r="L80" s="241"/>
      <c r="M80" s="273"/>
    </row>
    <row r="81" spans="1:13" s="14" customFormat="1" x14ac:dyDescent="0.25">
      <c r="A81" s="269" t="s">
        <v>115</v>
      </c>
      <c r="B81" s="282"/>
      <c r="C81" s="145"/>
      <c r="D81" s="146"/>
      <c r="E81" s="146"/>
      <c r="F81" s="80"/>
      <c r="G81" s="80"/>
      <c r="H81" s="80"/>
      <c r="I81" s="80"/>
      <c r="J81" s="80"/>
      <c r="K81" s="80"/>
      <c r="L81" s="80"/>
      <c r="M81" s="80"/>
    </row>
    <row r="82" spans="1:13" s="51" customFormat="1" ht="25.5" x14ac:dyDescent="0.25">
      <c r="A82" s="147"/>
      <c r="B82" s="121" t="s">
        <v>116</v>
      </c>
      <c r="C82" s="17">
        <v>50312100</v>
      </c>
      <c r="D82" s="148">
        <v>1</v>
      </c>
      <c r="E82" s="148">
        <v>150</v>
      </c>
      <c r="F82" s="17">
        <v>0</v>
      </c>
      <c r="G82" s="17">
        <v>0</v>
      </c>
      <c r="H82" s="24">
        <v>150</v>
      </c>
      <c r="I82" s="17" t="s">
        <v>28</v>
      </c>
      <c r="J82" s="17" t="s">
        <v>14</v>
      </c>
      <c r="K82" s="17" t="s">
        <v>16</v>
      </c>
      <c r="L82" s="17" t="s">
        <v>48</v>
      </c>
      <c r="M82" s="17" t="s">
        <v>48</v>
      </c>
    </row>
    <row r="83" spans="1:13" s="51" customFormat="1" ht="25.5" x14ac:dyDescent="0.25">
      <c r="A83" s="149"/>
      <c r="B83" s="121" t="s">
        <v>117</v>
      </c>
      <c r="C83" s="17">
        <v>50312100</v>
      </c>
      <c r="D83" s="148">
        <v>1</v>
      </c>
      <c r="E83" s="148">
        <v>300</v>
      </c>
      <c r="F83" s="17">
        <v>0</v>
      </c>
      <c r="G83" s="17">
        <v>0</v>
      </c>
      <c r="H83" s="24">
        <v>300</v>
      </c>
      <c r="I83" s="17" t="s">
        <v>28</v>
      </c>
      <c r="J83" s="17" t="s">
        <v>14</v>
      </c>
      <c r="K83" s="17" t="s">
        <v>16</v>
      </c>
      <c r="L83" s="17" t="s">
        <v>48</v>
      </c>
      <c r="M83" s="17" t="s">
        <v>48</v>
      </c>
    </row>
    <row r="84" spans="1:13" s="153" customFormat="1" x14ac:dyDescent="0.25">
      <c r="A84" s="150"/>
      <c r="B84" s="151" t="s">
        <v>20</v>
      </c>
      <c r="C84" s="257" t="s">
        <v>118</v>
      </c>
      <c r="D84" s="283"/>
      <c r="E84" s="283"/>
      <c r="F84" s="283"/>
      <c r="G84" s="138"/>
      <c r="H84" s="152"/>
      <c r="I84" s="138"/>
      <c r="J84" s="138"/>
      <c r="K84" s="138"/>
      <c r="L84" s="138"/>
      <c r="M84" s="138"/>
    </row>
    <row r="85" spans="1:13" s="132" customFormat="1" x14ac:dyDescent="0.25">
      <c r="A85" s="256" t="s">
        <v>119</v>
      </c>
      <c r="B85" s="257"/>
      <c r="C85" s="154"/>
      <c r="D85" s="146"/>
      <c r="E85" s="146"/>
      <c r="F85" s="80"/>
      <c r="G85" s="80"/>
      <c r="H85" s="80"/>
      <c r="I85" s="80"/>
      <c r="J85" s="80"/>
      <c r="K85" s="80"/>
      <c r="L85" s="80"/>
      <c r="M85" s="80"/>
    </row>
    <row r="86" spans="1:13" s="51" customFormat="1" ht="25.5" x14ac:dyDescent="0.25">
      <c r="A86" s="149"/>
      <c r="B86" s="121" t="s">
        <v>120</v>
      </c>
      <c r="C86" s="17">
        <v>50750000</v>
      </c>
      <c r="D86" s="155" t="s">
        <v>72</v>
      </c>
      <c r="E86" s="155" t="s">
        <v>76</v>
      </c>
      <c r="F86" s="17">
        <v>0</v>
      </c>
      <c r="G86" s="17">
        <v>0</v>
      </c>
      <c r="H86" s="24" t="s">
        <v>76</v>
      </c>
      <c r="I86" s="17" t="s">
        <v>13</v>
      </c>
      <c r="J86" s="17" t="s">
        <v>14</v>
      </c>
      <c r="K86" s="17" t="s">
        <v>23</v>
      </c>
      <c r="L86" s="15" t="s">
        <v>19</v>
      </c>
      <c r="M86" s="15" t="s">
        <v>24</v>
      </c>
    </row>
    <row r="87" spans="1:13" s="51" customFormat="1" x14ac:dyDescent="0.25">
      <c r="A87" s="147"/>
      <c r="B87" s="156" t="s">
        <v>20</v>
      </c>
      <c r="C87" s="248" t="s">
        <v>188</v>
      </c>
      <c r="D87" s="246"/>
      <c r="E87" s="246"/>
      <c r="F87" s="246"/>
      <c r="G87" s="83"/>
      <c r="H87" s="82"/>
      <c r="I87" s="83"/>
      <c r="J87" s="83"/>
      <c r="K87" s="83"/>
      <c r="L87" s="157"/>
      <c r="M87" s="157"/>
    </row>
    <row r="88" spans="1:13" s="160" customFormat="1" x14ac:dyDescent="0.25">
      <c r="A88" s="247" t="s">
        <v>121</v>
      </c>
      <c r="B88" s="248"/>
      <c r="C88" s="158"/>
      <c r="D88" s="159"/>
      <c r="E88" s="159"/>
      <c r="F88" s="32"/>
      <c r="G88" s="32"/>
      <c r="H88" s="32"/>
      <c r="I88" s="32"/>
      <c r="J88" s="32"/>
      <c r="K88" s="32"/>
      <c r="L88" s="32"/>
      <c r="M88" s="32"/>
    </row>
    <row r="89" spans="1:13" s="14" customFormat="1" x14ac:dyDescent="0.25">
      <c r="A89" s="34"/>
      <c r="B89" s="21" t="s">
        <v>122</v>
      </c>
      <c r="C89" s="20">
        <v>60172000</v>
      </c>
      <c r="D89" s="35">
        <v>0</v>
      </c>
      <c r="E89" s="35">
        <v>1000</v>
      </c>
      <c r="F89" s="20">
        <v>0</v>
      </c>
      <c r="G89" s="20">
        <v>0</v>
      </c>
      <c r="H89" s="24">
        <v>1000</v>
      </c>
      <c r="I89" s="20" t="s">
        <v>28</v>
      </c>
      <c r="J89" s="20" t="s">
        <v>14</v>
      </c>
      <c r="K89" s="20" t="s">
        <v>16</v>
      </c>
      <c r="L89" s="20" t="s">
        <v>17</v>
      </c>
      <c r="M89" s="20" t="s">
        <v>17</v>
      </c>
    </row>
    <row r="90" spans="1:13" s="14" customFormat="1" x14ac:dyDescent="0.25">
      <c r="A90" s="34"/>
      <c r="B90" s="21" t="s">
        <v>123</v>
      </c>
      <c r="C90" s="20">
        <v>60181000</v>
      </c>
      <c r="D90" s="35">
        <v>1</v>
      </c>
      <c r="E90" s="35">
        <v>30</v>
      </c>
      <c r="F90" s="20">
        <v>0</v>
      </c>
      <c r="G90" s="20">
        <v>0</v>
      </c>
      <c r="H90" s="24">
        <v>30</v>
      </c>
      <c r="I90" s="20" t="s">
        <v>124</v>
      </c>
      <c r="J90" s="20" t="s">
        <v>14</v>
      </c>
      <c r="K90" s="20" t="s">
        <v>16</v>
      </c>
      <c r="L90" s="20" t="s">
        <v>17</v>
      </c>
      <c r="M90" s="20" t="s">
        <v>17</v>
      </c>
    </row>
    <row r="91" spans="1:13" s="14" customFormat="1" x14ac:dyDescent="0.25">
      <c r="A91" s="161"/>
      <c r="B91" s="122" t="s">
        <v>114</v>
      </c>
      <c r="C91" s="270" t="s">
        <v>125</v>
      </c>
      <c r="D91" s="271"/>
      <c r="E91" s="271"/>
      <c r="F91" s="271"/>
      <c r="G91" s="271"/>
      <c r="H91" s="271"/>
      <c r="I91" s="271"/>
      <c r="J91" s="45"/>
      <c r="K91" s="45"/>
      <c r="L91" s="45"/>
      <c r="M91" s="45"/>
    </row>
    <row r="92" spans="1:13" s="160" customFormat="1" x14ac:dyDescent="0.25">
      <c r="A92" s="247" t="s">
        <v>126</v>
      </c>
      <c r="B92" s="248"/>
      <c r="C92" s="158"/>
      <c r="D92" s="159"/>
      <c r="E92" s="159"/>
      <c r="F92" s="32"/>
      <c r="G92" s="32"/>
      <c r="H92" s="32"/>
      <c r="I92" s="32"/>
      <c r="J92" s="32"/>
      <c r="K92" s="32"/>
      <c r="L92" s="32"/>
      <c r="M92" s="32"/>
    </row>
    <row r="93" spans="1:13" s="14" customFormat="1" ht="52.5" customHeight="1" x14ac:dyDescent="0.25">
      <c r="A93" s="162" t="s">
        <v>127</v>
      </c>
      <c r="B93" s="140" t="s">
        <v>189</v>
      </c>
      <c r="C93" s="109" t="s">
        <v>128</v>
      </c>
      <c r="D93" s="109" t="s">
        <v>129</v>
      </c>
      <c r="E93" s="141">
        <v>1000</v>
      </c>
      <c r="F93" s="141">
        <v>0</v>
      </c>
      <c r="G93" s="141">
        <v>0</v>
      </c>
      <c r="H93" s="142">
        <f>E93+F93+G93</f>
        <v>1000</v>
      </c>
      <c r="I93" s="109" t="s">
        <v>28</v>
      </c>
      <c r="J93" s="109" t="s">
        <v>190</v>
      </c>
      <c r="K93" s="109" t="s">
        <v>47</v>
      </c>
      <c r="L93" s="140" t="s">
        <v>17</v>
      </c>
      <c r="M93" s="140" t="s">
        <v>191</v>
      </c>
    </row>
    <row r="94" spans="1:13" s="14" customFormat="1" ht="25.5" x14ac:dyDescent="0.25">
      <c r="A94" s="25" t="s">
        <v>130</v>
      </c>
      <c r="B94" s="15" t="s">
        <v>131</v>
      </c>
      <c r="C94" s="17" t="s">
        <v>132</v>
      </c>
      <c r="D94" s="17" t="s">
        <v>133</v>
      </c>
      <c r="E94" s="18">
        <v>1000</v>
      </c>
      <c r="F94" s="18">
        <v>0</v>
      </c>
      <c r="G94" s="18">
        <v>0</v>
      </c>
      <c r="H94" s="143">
        <f>E94+F94+G94</f>
        <v>1000</v>
      </c>
      <c r="I94" s="17" t="s">
        <v>28</v>
      </c>
      <c r="J94" s="17" t="s">
        <v>14</v>
      </c>
      <c r="K94" s="17" t="s">
        <v>134</v>
      </c>
      <c r="L94" s="15" t="s">
        <v>48</v>
      </c>
      <c r="M94" s="15" t="s">
        <v>24</v>
      </c>
    </row>
    <row r="95" spans="1:13" s="14" customFormat="1" ht="25.5" x14ac:dyDescent="0.25">
      <c r="A95" s="25" t="s">
        <v>135</v>
      </c>
      <c r="B95" s="15" t="s">
        <v>136</v>
      </c>
      <c r="C95" s="17">
        <v>66515000</v>
      </c>
      <c r="D95" s="17" t="s">
        <v>137</v>
      </c>
      <c r="E95" s="18">
        <v>700</v>
      </c>
      <c r="F95" s="18">
        <v>0</v>
      </c>
      <c r="G95" s="18">
        <v>0</v>
      </c>
      <c r="H95" s="143">
        <f>E95+F95+G95</f>
        <v>700</v>
      </c>
      <c r="I95" s="17" t="s">
        <v>28</v>
      </c>
      <c r="J95" s="17" t="s">
        <v>138</v>
      </c>
      <c r="K95" s="17" t="s">
        <v>134</v>
      </c>
      <c r="L95" s="15" t="s">
        <v>48</v>
      </c>
      <c r="M95" s="15" t="s">
        <v>24</v>
      </c>
    </row>
    <row r="96" spans="1:13" s="14" customFormat="1" x14ac:dyDescent="0.25">
      <c r="A96" s="117"/>
      <c r="B96" s="34" t="s">
        <v>114</v>
      </c>
      <c r="C96" s="272" t="s">
        <v>177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73"/>
    </row>
    <row r="97" spans="1:13" s="160" customFormat="1" x14ac:dyDescent="0.25">
      <c r="A97" s="247" t="s">
        <v>139</v>
      </c>
      <c r="B97" s="274"/>
      <c r="C97" s="158"/>
      <c r="D97" s="163"/>
      <c r="E97" s="163"/>
      <c r="F97" s="164"/>
      <c r="G97" s="165"/>
      <c r="H97" s="165"/>
      <c r="I97" s="165"/>
      <c r="J97" s="83"/>
      <c r="K97" s="83"/>
      <c r="L97" s="157"/>
      <c r="M97" s="157"/>
    </row>
    <row r="98" spans="1:13" s="14" customFormat="1" ht="25.5" x14ac:dyDescent="0.25">
      <c r="A98" s="166" t="s">
        <v>140</v>
      </c>
      <c r="B98" s="167" t="s">
        <v>141</v>
      </c>
      <c r="C98" s="168" t="s">
        <v>142</v>
      </c>
      <c r="D98" s="169">
        <v>5</v>
      </c>
      <c r="E98" s="170">
        <v>300</v>
      </c>
      <c r="F98" s="170">
        <v>0</v>
      </c>
      <c r="G98" s="170">
        <v>0</v>
      </c>
      <c r="H98" s="171">
        <v>300</v>
      </c>
      <c r="I98" s="169" t="s">
        <v>13</v>
      </c>
      <c r="J98" s="169" t="s">
        <v>143</v>
      </c>
      <c r="K98" s="169" t="s">
        <v>29</v>
      </c>
      <c r="L98" s="172" t="s">
        <v>88</v>
      </c>
      <c r="M98" s="172" t="s">
        <v>88</v>
      </c>
    </row>
    <row r="99" spans="1:13" s="14" customFormat="1" x14ac:dyDescent="0.25">
      <c r="A99" s="173"/>
      <c r="B99" s="156" t="s">
        <v>114</v>
      </c>
      <c r="C99" s="248" t="s">
        <v>192</v>
      </c>
      <c r="D99" s="241"/>
      <c r="E99" s="241"/>
      <c r="F99" s="241"/>
      <c r="G99" s="241"/>
      <c r="H99" s="241"/>
      <c r="I99" s="83"/>
      <c r="J99" s="83"/>
      <c r="K99" s="83"/>
      <c r="L99" s="157"/>
      <c r="M99" s="174"/>
    </row>
    <row r="100" spans="1:13" s="132" customFormat="1" x14ac:dyDescent="0.25">
      <c r="A100" s="267" t="s">
        <v>144</v>
      </c>
      <c r="B100" s="268"/>
      <c r="C100" s="176"/>
      <c r="D100" s="177"/>
      <c r="E100" s="178"/>
      <c r="F100" s="80"/>
      <c r="G100" s="80"/>
      <c r="H100" s="80"/>
      <c r="I100" s="80"/>
      <c r="J100" s="80"/>
      <c r="K100" s="80"/>
      <c r="L100" s="80"/>
      <c r="M100" s="80"/>
    </row>
    <row r="101" spans="1:13" s="58" customFormat="1" x14ac:dyDescent="0.25">
      <c r="A101" s="17"/>
      <c r="B101" s="121" t="s">
        <v>145</v>
      </c>
      <c r="C101" s="17">
        <v>71632000</v>
      </c>
      <c r="D101" s="18">
        <v>3</v>
      </c>
      <c r="E101" s="148">
        <v>40</v>
      </c>
      <c r="F101" s="17">
        <v>0</v>
      </c>
      <c r="G101" s="17">
        <v>0</v>
      </c>
      <c r="H101" s="24">
        <v>40</v>
      </c>
      <c r="I101" s="17">
        <v>12</v>
      </c>
      <c r="J101" s="17" t="s">
        <v>14</v>
      </c>
      <c r="K101" s="17" t="s">
        <v>16</v>
      </c>
      <c r="L101" s="17" t="s">
        <v>17</v>
      </c>
      <c r="M101" s="17" t="s">
        <v>17</v>
      </c>
    </row>
    <row r="102" spans="1:13" s="58" customFormat="1" x14ac:dyDescent="0.25">
      <c r="A102" s="173"/>
      <c r="B102" s="156" t="s">
        <v>114</v>
      </c>
      <c r="C102" s="248" t="s">
        <v>55</v>
      </c>
      <c r="D102" s="246"/>
      <c r="E102" s="246"/>
      <c r="F102" s="138"/>
      <c r="G102" s="138"/>
      <c r="H102" s="152"/>
      <c r="I102" s="138"/>
      <c r="J102" s="138"/>
      <c r="K102" s="138"/>
      <c r="L102" s="138"/>
      <c r="M102" s="138"/>
    </row>
    <row r="103" spans="1:13" s="14" customFormat="1" x14ac:dyDescent="0.25">
      <c r="A103" s="269" t="s">
        <v>146</v>
      </c>
      <c r="B103" s="249"/>
      <c r="C103" s="145"/>
      <c r="D103" s="177"/>
      <c r="E103" s="178"/>
      <c r="F103" s="80"/>
      <c r="G103" s="80"/>
      <c r="H103" s="80"/>
      <c r="I103" s="80"/>
      <c r="J103" s="80"/>
      <c r="K103" s="80"/>
      <c r="L103" s="80"/>
      <c r="M103" s="80"/>
    </row>
    <row r="104" spans="1:13" s="14" customFormat="1" x14ac:dyDescent="0.25">
      <c r="A104" s="20"/>
      <c r="B104" s="21" t="s">
        <v>147</v>
      </c>
      <c r="C104" s="20">
        <v>72400000</v>
      </c>
      <c r="D104" s="27">
        <v>0</v>
      </c>
      <c r="E104" s="35">
        <v>400</v>
      </c>
      <c r="F104" s="20">
        <v>0</v>
      </c>
      <c r="G104" s="20">
        <v>0</v>
      </c>
      <c r="H104" s="24">
        <v>400</v>
      </c>
      <c r="I104" s="20">
        <v>12</v>
      </c>
      <c r="J104" s="20" t="s">
        <v>14</v>
      </c>
      <c r="K104" s="20" t="s">
        <v>16</v>
      </c>
      <c r="L104" s="20"/>
      <c r="M104" s="20"/>
    </row>
    <row r="105" spans="1:13" s="14" customFormat="1" x14ac:dyDescent="0.25">
      <c r="A105" s="179"/>
      <c r="B105" s="137" t="s">
        <v>114</v>
      </c>
      <c r="C105" s="240" t="s">
        <v>148</v>
      </c>
      <c r="D105" s="246"/>
      <c r="E105" s="246"/>
      <c r="F105" s="246"/>
      <c r="G105" s="79"/>
      <c r="H105" s="152"/>
      <c r="I105" s="79"/>
      <c r="J105" s="79"/>
      <c r="K105" s="79"/>
      <c r="L105" s="79"/>
      <c r="M105" s="79"/>
    </row>
    <row r="106" spans="1:13" s="14" customFormat="1" x14ac:dyDescent="0.25">
      <c r="A106" s="247" t="s">
        <v>149</v>
      </c>
      <c r="B106" s="248"/>
      <c r="C106" s="158"/>
      <c r="D106" s="163"/>
      <c r="E106" s="163"/>
      <c r="F106" s="164"/>
      <c r="G106" s="164"/>
      <c r="H106" s="164"/>
      <c r="I106" s="164"/>
      <c r="J106" s="83"/>
      <c r="K106" s="83"/>
      <c r="L106" s="157"/>
      <c r="M106" s="174"/>
    </row>
    <row r="107" spans="1:13" s="14" customFormat="1" ht="25.5" x14ac:dyDescent="0.25">
      <c r="A107" s="34"/>
      <c r="B107" s="21" t="s">
        <v>150</v>
      </c>
      <c r="C107" s="20">
        <v>79340000</v>
      </c>
      <c r="D107" s="87">
        <v>0</v>
      </c>
      <c r="E107" s="35">
        <v>1100</v>
      </c>
      <c r="F107" s="27">
        <v>0</v>
      </c>
      <c r="G107" s="27">
        <v>0</v>
      </c>
      <c r="H107" s="19">
        <v>1100</v>
      </c>
      <c r="I107" s="27" t="s">
        <v>28</v>
      </c>
      <c r="J107" s="20" t="s">
        <v>14</v>
      </c>
      <c r="K107" s="20" t="s">
        <v>16</v>
      </c>
      <c r="L107" s="20" t="s">
        <v>48</v>
      </c>
      <c r="M107" s="20" t="s">
        <v>48</v>
      </c>
    </row>
    <row r="108" spans="1:13" s="14" customFormat="1" x14ac:dyDescent="0.25">
      <c r="A108" s="158"/>
      <c r="B108" s="156" t="s">
        <v>114</v>
      </c>
      <c r="C108" s="240" t="s">
        <v>151</v>
      </c>
      <c r="D108" s="241"/>
      <c r="E108" s="241"/>
      <c r="F108" s="241"/>
      <c r="G108" s="241"/>
      <c r="H108" s="241"/>
      <c r="I108" s="241"/>
      <c r="J108" s="45"/>
      <c r="K108" s="45"/>
      <c r="L108" s="45"/>
      <c r="M108" s="45"/>
    </row>
    <row r="109" spans="1:13" s="14" customFormat="1" x14ac:dyDescent="0.25">
      <c r="A109" s="249" t="s">
        <v>193</v>
      </c>
      <c r="B109" s="250"/>
      <c r="C109" s="203"/>
      <c r="D109" s="204"/>
      <c r="E109" s="204"/>
      <c r="F109" s="204"/>
      <c r="G109" s="204"/>
      <c r="H109" s="204"/>
      <c r="I109" s="204"/>
      <c r="J109" s="79"/>
      <c r="K109" s="79"/>
      <c r="L109" s="79"/>
      <c r="M109" s="79"/>
    </row>
    <row r="110" spans="1:13" s="205" customFormat="1" ht="25.5" x14ac:dyDescent="0.2">
      <c r="A110" s="209"/>
      <c r="B110" s="194" t="s">
        <v>194</v>
      </c>
      <c r="C110" s="206">
        <v>79980000</v>
      </c>
      <c r="D110" s="207">
        <v>100</v>
      </c>
      <c r="E110" s="207">
        <v>0</v>
      </c>
      <c r="F110" s="207">
        <v>0</v>
      </c>
      <c r="G110" s="207">
        <v>0</v>
      </c>
      <c r="H110" s="224">
        <v>100</v>
      </c>
      <c r="I110" s="207" t="s">
        <v>28</v>
      </c>
      <c r="J110" s="12" t="s">
        <v>14</v>
      </c>
      <c r="K110" s="12" t="s">
        <v>47</v>
      </c>
      <c r="L110" s="12" t="s">
        <v>158</v>
      </c>
      <c r="M110" s="12" t="s">
        <v>158</v>
      </c>
    </row>
    <row r="111" spans="1:13" s="14" customFormat="1" x14ac:dyDescent="0.25">
      <c r="A111" s="193"/>
      <c r="B111" s="156" t="s">
        <v>114</v>
      </c>
      <c r="C111" s="240" t="s">
        <v>196</v>
      </c>
      <c r="D111" s="241"/>
      <c r="E111" s="241"/>
      <c r="F111" s="241"/>
      <c r="G111" s="241"/>
      <c r="H111" s="241"/>
      <c r="I111" s="241"/>
      <c r="J111" s="45"/>
      <c r="K111" s="45"/>
      <c r="L111" s="45"/>
      <c r="M111" s="45"/>
    </row>
    <row r="112" spans="1:13" s="132" customFormat="1" x14ac:dyDescent="0.25">
      <c r="A112" s="242" t="s">
        <v>152</v>
      </c>
      <c r="B112" s="243"/>
      <c r="C112" s="176"/>
      <c r="D112" s="208"/>
      <c r="E112" s="210"/>
      <c r="F112" s="211"/>
      <c r="G112" s="211"/>
      <c r="H112" s="211"/>
      <c r="I112" s="211"/>
      <c r="J112" s="211"/>
      <c r="K112" s="211"/>
      <c r="L112" s="211"/>
      <c r="M112" s="212"/>
    </row>
    <row r="113" spans="1:13" s="180" customFormat="1" x14ac:dyDescent="0.25">
      <c r="A113" s="133"/>
      <c r="B113" s="21" t="s">
        <v>153</v>
      </c>
      <c r="C113" s="20">
        <v>80511000</v>
      </c>
      <c r="D113" s="27">
        <v>0</v>
      </c>
      <c r="E113" s="35">
        <v>1000</v>
      </c>
      <c r="F113" s="20">
        <v>0</v>
      </c>
      <c r="G113" s="20">
        <v>0</v>
      </c>
      <c r="H113" s="133">
        <v>1000</v>
      </c>
      <c r="I113" s="20" t="s">
        <v>28</v>
      </c>
      <c r="J113" s="20" t="s">
        <v>14</v>
      </c>
      <c r="K113" s="20" t="s">
        <v>16</v>
      </c>
      <c r="L113" s="133"/>
      <c r="M113" s="133"/>
    </row>
    <row r="114" spans="1:13" s="180" customFormat="1" x14ac:dyDescent="0.25">
      <c r="A114" s="181"/>
      <c r="B114" s="156" t="s">
        <v>114</v>
      </c>
      <c r="C114" s="244" t="s">
        <v>154</v>
      </c>
      <c r="D114" s="245"/>
      <c r="E114" s="182"/>
      <c r="F114" s="45"/>
      <c r="G114" s="45"/>
      <c r="H114" s="183"/>
      <c r="I114" s="45"/>
      <c r="J114" s="45"/>
      <c r="K114" s="45"/>
      <c r="L114" s="183"/>
      <c r="M114" s="184"/>
    </row>
    <row r="115" spans="1:13" s="132" customFormat="1" x14ac:dyDescent="0.25">
      <c r="A115" s="256" t="s">
        <v>155</v>
      </c>
      <c r="B115" s="257"/>
      <c r="C115" s="124"/>
      <c r="D115" s="175"/>
      <c r="E115" s="185"/>
      <c r="F115" s="32"/>
      <c r="G115" s="32"/>
      <c r="H115" s="32"/>
      <c r="I115" s="32"/>
      <c r="J115" s="32"/>
      <c r="K115" s="32"/>
      <c r="L115" s="32"/>
      <c r="M115" s="33"/>
    </row>
    <row r="116" spans="1:13" s="132" customFormat="1" ht="25.5" x14ac:dyDescent="0.25">
      <c r="A116" s="186"/>
      <c r="B116" s="187" t="s">
        <v>156</v>
      </c>
      <c r="C116" s="188">
        <v>85100000</v>
      </c>
      <c r="D116" s="27" t="s">
        <v>157</v>
      </c>
      <c r="E116" s="35">
        <v>315</v>
      </c>
      <c r="F116" s="20">
        <v>0</v>
      </c>
      <c r="G116" s="20">
        <v>0</v>
      </c>
      <c r="H116" s="24">
        <v>315</v>
      </c>
      <c r="I116" s="20" t="s">
        <v>28</v>
      </c>
      <c r="J116" s="20" t="s">
        <v>14</v>
      </c>
      <c r="K116" s="20" t="s">
        <v>16</v>
      </c>
      <c r="L116" s="20" t="s">
        <v>158</v>
      </c>
      <c r="M116" s="20" t="s">
        <v>158</v>
      </c>
    </row>
    <row r="117" spans="1:13" s="132" customFormat="1" x14ac:dyDescent="0.25">
      <c r="A117" s="123"/>
      <c r="B117" s="151" t="s">
        <v>114</v>
      </c>
      <c r="C117" s="258" t="s">
        <v>159</v>
      </c>
      <c r="D117" s="259"/>
      <c r="E117" s="259"/>
      <c r="F117" s="259"/>
      <c r="G117" s="259"/>
      <c r="H117" s="259"/>
      <c r="I117" s="259"/>
      <c r="J117" s="45"/>
      <c r="K117" s="45"/>
      <c r="L117" s="45"/>
      <c r="M117" s="64"/>
    </row>
    <row r="118" spans="1:13" x14ac:dyDescent="0.25">
      <c r="A118" s="260" t="s">
        <v>160</v>
      </c>
      <c r="B118" s="261"/>
      <c r="C118" s="189" t="s">
        <v>197</v>
      </c>
      <c r="D118" s="262" t="s">
        <v>198</v>
      </c>
      <c r="E118" s="262"/>
      <c r="F118" s="262"/>
      <c r="G118" s="262"/>
      <c r="H118" s="262"/>
      <c r="I118" s="262"/>
      <c r="J118" s="262"/>
      <c r="K118" s="262"/>
      <c r="L118" s="262"/>
      <c r="M118" s="263"/>
    </row>
    <row r="119" spans="1:13" x14ac:dyDescent="0.25">
      <c r="A119" s="264" t="s">
        <v>161</v>
      </c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6"/>
    </row>
    <row r="120" spans="1:13" ht="15" customHeight="1" x14ac:dyDescent="0.25">
      <c r="A120" s="251" t="s">
        <v>162</v>
      </c>
      <c r="B120" s="252"/>
      <c r="C120" s="252"/>
      <c r="D120" s="253" t="s">
        <v>222</v>
      </c>
      <c r="E120" s="253"/>
      <c r="F120" s="254" t="s">
        <v>223</v>
      </c>
      <c r="G120" s="254"/>
      <c r="H120" s="254"/>
      <c r="I120" s="254"/>
      <c r="J120" s="254"/>
      <c r="K120" s="254"/>
      <c r="L120" s="254"/>
      <c r="M120" s="255"/>
    </row>
    <row r="121" spans="1:13" x14ac:dyDescent="0.25">
      <c r="A121" s="190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</row>
    <row r="122" spans="1:13" x14ac:dyDescent="0.25">
      <c r="A122" s="192" t="s">
        <v>163</v>
      </c>
    </row>
    <row r="123" spans="1:13" x14ac:dyDescent="0.25">
      <c r="A123" s="192" t="s">
        <v>164</v>
      </c>
    </row>
    <row r="124" spans="1:13" x14ac:dyDescent="0.25">
      <c r="A124" s="192" t="s">
        <v>165</v>
      </c>
    </row>
    <row r="125" spans="1:13" x14ac:dyDescent="0.25">
      <c r="A125" s="192" t="s">
        <v>166</v>
      </c>
    </row>
    <row r="126" spans="1:13" x14ac:dyDescent="0.25">
      <c r="A126" s="192" t="s">
        <v>167</v>
      </c>
    </row>
    <row r="127" spans="1:13" x14ac:dyDescent="0.25">
      <c r="A127" s="192" t="s">
        <v>168</v>
      </c>
    </row>
    <row r="128" spans="1:13" x14ac:dyDescent="0.25">
      <c r="A128" s="192"/>
    </row>
    <row r="129" spans="1:9" x14ac:dyDescent="0.25">
      <c r="A129" s="192"/>
    </row>
    <row r="130" spans="1:9" x14ac:dyDescent="0.25">
      <c r="A130"/>
      <c r="I130" s="1"/>
    </row>
  </sheetData>
  <mergeCells count="77">
    <mergeCell ref="C30:E30"/>
    <mergeCell ref="A28:B28"/>
    <mergeCell ref="A9:M9"/>
    <mergeCell ref="K1:L1"/>
    <mergeCell ref="K2:M2"/>
    <mergeCell ref="K3:M3"/>
    <mergeCell ref="K4:M4"/>
    <mergeCell ref="A5:M5"/>
    <mergeCell ref="A6:M6"/>
    <mergeCell ref="A20:B20"/>
    <mergeCell ref="C20:G20"/>
    <mergeCell ref="A21:B21"/>
    <mergeCell ref="C24:G24"/>
    <mergeCell ref="A10:M10"/>
    <mergeCell ref="A12:B12"/>
    <mergeCell ref="C12:G12"/>
    <mergeCell ref="A13:B13"/>
    <mergeCell ref="C15:G15"/>
    <mergeCell ref="A16:M16"/>
    <mergeCell ref="A46:B46"/>
    <mergeCell ref="A40:B40"/>
    <mergeCell ref="C42:F42"/>
    <mergeCell ref="A43:B43"/>
    <mergeCell ref="A31:O31"/>
    <mergeCell ref="C33:G33"/>
    <mergeCell ref="C45:F45"/>
    <mergeCell ref="A34:B34"/>
    <mergeCell ref="C36:E36"/>
    <mergeCell ref="A37:M37"/>
    <mergeCell ref="A39:B39"/>
    <mergeCell ref="C39:G39"/>
    <mergeCell ref="A25:B25"/>
    <mergeCell ref="A66:B66"/>
    <mergeCell ref="C68:F68"/>
    <mergeCell ref="A69:B69"/>
    <mergeCell ref="C71:G71"/>
    <mergeCell ref="C50:F50"/>
    <mergeCell ref="C54:G54"/>
    <mergeCell ref="C58:H58"/>
    <mergeCell ref="C62:G62"/>
    <mergeCell ref="A63:N63"/>
    <mergeCell ref="A65:B65"/>
    <mergeCell ref="C65:G65"/>
    <mergeCell ref="A73:B73"/>
    <mergeCell ref="D73:M73"/>
    <mergeCell ref="A74:M74"/>
    <mergeCell ref="C77:G77"/>
    <mergeCell ref="C99:H99"/>
    <mergeCell ref="A78:B78"/>
    <mergeCell ref="C80:M80"/>
    <mergeCell ref="A81:B81"/>
    <mergeCell ref="C84:F84"/>
    <mergeCell ref="A85:B85"/>
    <mergeCell ref="A100:B100"/>
    <mergeCell ref="C102:E102"/>
    <mergeCell ref="A103:B103"/>
    <mergeCell ref="C87:F87"/>
    <mergeCell ref="A88:B88"/>
    <mergeCell ref="C91:I91"/>
    <mergeCell ref="A92:B92"/>
    <mergeCell ref="C96:M96"/>
    <mergeCell ref="A97:B97"/>
    <mergeCell ref="A120:C120"/>
    <mergeCell ref="D120:E120"/>
    <mergeCell ref="F120:M120"/>
    <mergeCell ref="A115:B115"/>
    <mergeCell ref="C117:I117"/>
    <mergeCell ref="A118:B118"/>
    <mergeCell ref="D118:M118"/>
    <mergeCell ref="A119:M119"/>
    <mergeCell ref="C108:I108"/>
    <mergeCell ref="A112:B112"/>
    <mergeCell ref="C114:D114"/>
    <mergeCell ref="C105:F105"/>
    <mergeCell ref="A106:B106"/>
    <mergeCell ref="A109:B109"/>
    <mergeCell ref="C111:I11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Sendžikienė</dc:creator>
  <cp:lastModifiedBy>Ineta Sendžikienė</cp:lastModifiedBy>
  <cp:lastPrinted>2018-04-05T06:46:42Z</cp:lastPrinted>
  <dcterms:created xsi:type="dcterms:W3CDTF">2018-01-04T09:03:31Z</dcterms:created>
  <dcterms:modified xsi:type="dcterms:W3CDTF">2018-05-10T12:02:33Z</dcterms:modified>
</cp:coreProperties>
</file>